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user.user-PC\Desktop\"/>
    </mc:Choice>
  </mc:AlternateContent>
  <xr:revisionPtr revIDLastSave="0" documentId="8_{657B078F-55EA-4957-89D6-440C1ED56C3F}" xr6:coauthVersionLast="47" xr6:coauthVersionMax="47" xr10:uidLastSave="{00000000-0000-0000-0000-000000000000}"/>
  <bookViews>
    <workbookView xWindow="-120" yWindow="-120" windowWidth="29040" windowHeight="15840" xr2:uid="{CDA534DC-9D74-4F74-B555-70877D5B07E7}"/>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SUMIF([8]DATA1!$B:$B,[9]Octubre!$C1,[8]DATA1!XFA:XFA)</definedName>
    <definedName name="Contagio060">SUMIF([8]DATA1!$B:$B,[9]Octubre!$C1,[8]DATA1!XFA:XFA)</definedName>
    <definedName name="Contagio090">SUMIF([8]DATA1!$B:$B,[9]Octubre!$C1,[8]DATA1!XFA:XFA)</definedName>
    <definedName name="Contagio120">SUMIF([8]DATA1!$B:$B,[9]Octubre!$C1,[8]DATA1!XFA:XFA)</definedName>
    <definedName name="Contagio150">SUMIF([8]DATA1!$B:$B,[9]Octubre!$C1,[8]DATA1!XFA:XFA)</definedName>
    <definedName name="Contagio180">SUMIF([8]DATA1!$B:$B,[9]Octubre!$C1,[8]DATA1!XFA:XFA)</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SUMIF([8]DATA1!$B:$B,[9]Octubre!$C1,[8]DATA1!K:K)</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SUMIF([8]DATA1!$B:$B,[9]Octubre!$C1,[8]DATA1!XFA:XFA)</definedName>
    <definedName name="Mora060">SUMIF([8]DATA1!$B:$B,[9]Octubre!$C1,[8]DATA1!XFA:XFA)</definedName>
    <definedName name="Mora090">SUMIF([8]DATA1!$B:$B,[9]Octubre!$C1,[8]DATA1!XFA:XFA)</definedName>
    <definedName name="Mora120">SUMIF([8]DATA1!$B:$B,[9]Octubre!$C1,[8]DATA1!XFA:XFA)</definedName>
    <definedName name="Mora150">SUMIF([8]DATA1!$B:$B,[9]Octubre!$C1,[8]DATA1!XFA:XFA)</definedName>
    <definedName name="Mora180">SUMIF([8]DATA1!$B:$B,[9]Octubre!$C1,[8]DATA1!XFA:XFA)</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SUMIF([23]DATA!$H:$H,#REF!&amp;"-"&amp;#REF!&amp;"-"&amp;MONTH(#REF!),[23]DATA!$G:$G)</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SUMIF([8]DATA1!$B:$B,[9]Octubre!$C1,[8]DATA1!XFA:XFA)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SUMIF([8]DATA2!XFB:XFB,[9]Octubre!$C1,[8]DATA2!A:A)</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SUMIF([8]DATA1!$B:$B,[9]Octubre!$C1,[8]DATA1!K:K)</definedName>
    <definedName name="Total_Mora">SUMIF([8]DATA1!$B:$B,[9]Octubre!$C1,[8]DATA1!K:K)</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SUMIF([8]DATA1!$B:$B,[9]Octubre!$C1,[8]DATA1!XFA:XFA)</definedName>
    <definedName name="weq">SUMIF([8]DATA1!$B:$B,[9]Octubre!$C1,[8]DATA1!XFA:XFA)</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O27" i="1"/>
  <c r="G27" i="1"/>
  <c r="E27" i="1"/>
  <c r="G25" i="1"/>
  <c r="O25" i="1" s="1"/>
  <c r="E25" i="1"/>
  <c r="M7" i="1"/>
</calcChain>
</file>

<file path=xl/sharedStrings.xml><?xml version="1.0" encoding="utf-8"?>
<sst xmlns="http://schemas.openxmlformats.org/spreadsheetml/2006/main" count="35" uniqueCount="35">
  <si>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</si>
  <si>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</si>
  <si>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</si>
  <si>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</si>
  <si>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</si>
  <si>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</si>
  <si>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Todos los componentes del Sistema de Control Interno identificados en la Empresa se encuentran establecidos y operando. En términos generales, los elementos básicos en cada componente están presentes, se pueden evidenciar y cuentan con seguimiento. Lo indicado, muestra que el Sistema de Control Interno de la Entidad se continua consolidando y fortaleciendo de manera importante y muestra evolución y mejora.
No obstante, existen todavía algunos aspectos que requieren atención y mejora, como es el caso específico de optimizar la gestión de riesgos e identificación de controles, gestionar el uso del Esquema de Líneas de Defensa y robustecer los temas de seguridad y control de la información, implementación de un sistema de información misional,  claves en la Empresa.</t>
  </si>
  <si>
    <t>¿Es efectivo el sistema de control interno para los objetivos evaluados? (Si/No) (Justifique su respuesta):</t>
  </si>
  <si>
    <t>No</t>
  </si>
  <si>
    <t>El Sistema de Control Interno de la Empresa está alineado con los objetivos de la institución que permiten el monitoreo y seguimiento a dicha gestión. En general, se encuentra que todo el sistema está diseñado para optimizar el ejercicio del control interno en los planes, programas, proyectos y procesos que soportan el que hacer organizacional.
Por su parte, los aspectos que se han identificado como oportunidades de mejora permitirán fortalecer los controles y utilizar de mejor manera los instrumentos de control ya existentes en la Entidad, se resalta que la Alta Dirección es receptiva en los aspectos que permiten evaluar y mejorar continuamente la Estructura Corporativa, la Planeación Estrategica, Gobierno Corporativo y los Sistemas de Información.</t>
  </si>
  <si>
    <t>La entidad cuenta dentro de su Sistema de Control Interno, con una institucionalidad (Líneas de defensa)  que le permita la toma de decisiones frente al control (Si/No) (Justifique su respuesta):</t>
  </si>
  <si>
    <t>Si</t>
  </si>
  <si>
    <t>El Sistema de Control Interno de la Empresa está alineado con los objetivos de la institución que permiten el monitoreo y seguimiento a dicha gestión. En general, se encuentra que todo el sistema está diseñado para optimizar el ejercicio del control interno. No obstante, se han identificado aspectos por mejorar los cuales estan descritos en las debilidades identificadas en cada uno de los componentes del Sistema de Control Interno. Igualmente cabe anotar que la Empresa esta desarrollando un ejercicio orientado al fortalecimiento de la Planeación Estrategica y Gobierno Corporativo.</t>
  </si>
  <si>
    <t>Componente</t>
  </si>
  <si>
    <t>¿El componente está presente y funcionando?</t>
  </si>
  <si>
    <t>Nivel de Cumplimiento componente</t>
  </si>
  <si>
    <r>
      <rPr>
        <b/>
        <u/>
        <sz val="12"/>
        <color indexed="9"/>
        <rFont val="Arial"/>
        <family val="2"/>
      </rPr>
      <t xml:space="preserve"> Estado actual:</t>
    </r>
    <r>
      <rPr>
        <b/>
        <sz val="12"/>
        <color indexed="9"/>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</si>
  <si>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</si>
  <si>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</si>
  <si>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</si>
  <si>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</si>
  <si>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0"/>
        <rFont val="Arial"/>
        <family val="2"/>
      </rPr>
      <t>Fortalezas:</t>
    </r>
    <r>
      <rPr>
        <sz val="10"/>
        <rFont val="Arial"/>
        <family val="2"/>
      </rPr>
      <t xml:space="preserve">
1. El componente de Ambiente de Control se encuentra adecuadamente estructurado en la Empresa y muestra un grado de consolidación importante, toda vez que se evidencia gestión del Comité Institucional de Coordinación de Control Interno, así como del Comité Institucional de Gestión y Desempeño en la definición de los lineamientos para el ejercicio del control interno y la operación del Sistema de Control Interno.
2. La Oficina de Control Interno de la Empresa se encuentra organizada y ejecuta las actividades que le corresponden, de acuerdo con los cinco roles asignados en el artículo 17 del Decreto 648 de 2017, demostrando una adecuada gestión.
3. El Comité Institucional de Coordinación de Control Interno de la Empresa se encuentra establecido y funciona de acuerdo con lo definido en la normativa aplicable vigente.
4. Para la vigencia 2023 se ha ejecutado el Plan Anual de Auditoría, el cual fue debidamente aprobado en la sesión del Comité Institucional Coordinador de Control Interno del 26/01/2023.
5. Durante la vivencia 2023 se ha contado con el Plan de Adecuación y Sostenibilidad de MIPG, donde se incluyen estándares de reporte, periodicidad y responsables por cada una de las líneas, igualmente con el micro sitio en la intranet denominado "Súmate - Renobo somos todos” donde se muestra la línea de tiempo del Plan Estratégico 
6. La Oficina de Control Interno apoya permanentemente la revisión de las matrices de riesgos de proyectos, en el marco de sus competencias.
7. El Comité Institucional de Coordinación de Control Interno aprobado en la sesión del 28/12/2023, el  Plan Anual de Auditoría 2024, según lo establecido en el Artículo 27 Parágrafo 2 del Decreto Distrital 221 de 2023.
</t>
    </r>
    <r>
      <rPr>
        <b/>
        <sz val="10"/>
        <rFont val="Arial"/>
        <family val="2"/>
      </rPr>
      <t xml:space="preserve">
Debilidades:</t>
    </r>
    <r>
      <rPr>
        <sz val="10"/>
        <rFont val="Arial"/>
        <family val="2"/>
      </rPr>
      <t xml:space="preserve">
1. Se deben elaborar encuestas sobre el grado de apropiación y conocimiento de los colaboradores de la Empresa, frente a los mecanismos de los cuales se dispone para detectar y prevenir el uso de información inadecuada, con base en los resultados de las encuestas efectuadas. Es importante fortalecer aquellos aspectos en los cuales se identifican debilidades.
2. Es recomendable que la Empresa mantenga actualizado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Se debe presentar de manera trimestral ante el CIGD el reporte sobre los conflictos de interés presentados y el tratamiento que se dio en cada caso.
4. Se debe evaluar la viabilidad de establecer un mecanismo interno o línea de denuncia sobre situaciones irregulares o posibles incumplimientos del Código de Integridad que facilite a las personas denunciar este tipo de irregularidades, y permita a la Administración tomar las medidas correctivas inmediatas. Es importante tener en cuenta que la denuncia se puede efectuar por diferentes canales, lo cual puede generar demoras en su conocimiento por parte de la Administración.
5. Es importante mejorar los mecanismos de transferencia del conocimiento cuando las personas se retiren de la Empresa, con el propósito de conservar la memoria institucional y la información se encuentre disponible para ser utilizada por los servidores que sigan desempeñando las funciones.
6. Es recomendable que se evalúe la efectividad de las actividades relacionadas con el ingreso de personal a la Empresa durante la vigencia 2023, especialmente las actividades adelantadas en el sitio Onboardign, donde se encuentran los módulos de inducción</t>
    </r>
  </si>
  <si>
    <r>
      <rPr>
        <b/>
        <sz val="10"/>
        <color indexed="8"/>
        <rFont val="Arial"/>
        <family val="2"/>
      </rPr>
      <t>Fortalezas:</t>
    </r>
    <r>
      <rPr>
        <sz val="10"/>
        <color theme="1"/>
        <rFont val="Arial"/>
        <family val="2"/>
      </rPr>
      <t xml:space="preserve">
1. El componente de Ambiente de Control se encuentra adecuadamente estructurado en la Empresa y muestra un grado de consolidación importante, toda vez que se evidencia gestión del Comité Institucional Coordinador de Control Interno, así como del Comité Institucional de Gestión y Desempeño en la definición de los lineamientos para el ejercicio del control interno y la operación del Sistema de Control Interno.
2. La Oficina de Control Interno de la Empresa se encuentra organizada y ejecuta las actividades que le corresponden, de acuerdo con los cinco roles asignados en el artículo 17 del Decreto 648 de 2017, demostrando una adecuada gestión.
3. El Comité de Coordinación de Control Interno de la Empresa se encuentra establecido y funciona de acuerdo con lo definido en la normativa aplicable vigente.
4. Para la vigencia 2023 se ha ejecutado el Plan Anual de Auditoría, el cual fue debidamente aprobado en la sesión del Comité Institucional Coordinador de Control Interno del 26/01/2023 
5. Durante la vivencia 2023 se ha contado con el Plan de Adecuación y Sostenibilidad de MIPG, donde se incluyen estándares de reporte, periodicidad y responsables por cada una de las líneas, igualmente con el micro sitio en la intranet denominado "Súmate - Renobo somos todos” donde se muestra la línea de tiempo del Plan Estratégico 
6. La Oficina de Control Interno apoya permanentemente la revisión de las matrices de riesgos de proyectos, en el marco de sus competencias.
</t>
    </r>
    <r>
      <rPr>
        <b/>
        <sz val="10"/>
        <color indexed="8"/>
        <rFont val="Arial"/>
        <family val="2"/>
      </rPr>
      <t xml:space="preserve">
Debilidades:</t>
    </r>
    <r>
      <rPr>
        <sz val="10"/>
        <color theme="1"/>
        <rFont val="Arial"/>
        <family val="2"/>
      </rPr>
      <t xml:space="preserve">
1. Se deben elaborar encuestas sobre el grado de apropiación y conocimiento de los colaboradores de la Empresa, frente a los mecanismos de los cuales se dispone para detectar y prevenir el uso de información inadecuada, con base en los resultados de las encuestas efectuadas. Es importante fortalecer aquellos aspectos en los cuales se identifican debilidades.
2. Es recomendable que la Empresa mantenga actualizado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Se debe presentar de manera trimestral ante el CIGD el reporte sobre los conflictos de interés presentados y el tratamiento que se dio en cada caso.
4. Se debe evaluar la viabilidad de establecer un mecanismo interno o línea de denuncia sobre situaciones irregulares o posibles incumplimientos del Código de Integridad que facilite a las personas denunciar este tipo de irregularidades, y permita a la Administración tomar las medidas correctivas inmediatas. Es importante tener en cuenta que la denuncia se puede efectuar por diferentes canales, lo cual puede generar demoras en su conocimiento por parte de la Administración.
5. Es importante mejorar los mecanismos de transferencia del conocimiento cuando las personas se retiren de la Empresa, con el propósito de conservar la memoria institucional y la información se encuentre disponible para ser utilizada por los servidores que sigan desempeñando las funciones.
6. Es recomendable que se evalúe la efectividad de las actividades relacionadas con el ingreso de personal a la Empresa durante la vigencia 2023, especialmente las actividades adelantadas en el sitio Onboardign, donde se encuentran los módulos de inducción</t>
    </r>
  </si>
  <si>
    <t>Evaluación de riesgos</t>
  </si>
  <si>
    <r>
      <rPr>
        <b/>
        <sz val="10"/>
        <color indexed="8"/>
        <rFont val="Arial"/>
        <family val="2"/>
      </rPr>
      <t>Fortalezas:</t>
    </r>
    <r>
      <rPr>
        <sz val="10"/>
        <color theme="1"/>
        <rFont val="Arial"/>
        <family val="2"/>
      </rPr>
      <t xml:space="preserve">
1. En el marco del Decreto Nacional No. 612 de 2018, la Empresa formuló al inicio del Plan de Desarrollo "Un Nuevo Contrato Social y Ambiental para la Bogotá del Siglo XXI" el plan estratégico vigencia 2020 - 2024. Para el caso de la vigencia 2023, se formularon los planes institucionales que fueron publicados en el sitio web www.renobo.gov.co, botón "Planeación, presupuesto e informes" menú "4.3 Plan de Acción". (Se encuentra publicado el PINAR)
2. La Empresa cuenta con indicadores mediante los cuales se realiza seguimiento mensual y  trimestral al avance de las metas del plan de desarrollo y de las metas y proyectos de inversión, gestión de los procesos consolidados por la Subgerencia de Planeación y Administración de Proyectos. Los indicadores se han establecido con observancia a los criterios de la metodología SMART, toda vez que cuentan con características de especificidad, son medibles, alcanzables, relevantes y están acotados en el tiempo. La batería de indicadores cuenta con sus respectivas hojas de vida en las que se incorpora toda la información necesaria para el registro, lectura e interpretación de resultados y con campos para la descripción de los avances cualitativos que respaldan el logro. Adicionalmente, se complementa esta medición con los indicadores incorporados en el reporte SEGPLAN donde se consolida la gestión institucional respecto de las metas del plan de desarrollo. 
3. La Empresa cuenta con el plan estratégico SUMATE, el cual está compuesto de cinco pilares, objetivos y estrategias que permitirán el desarrollo del nuevo horizonte de la Empresa y se encuentra en ejecución. Este Plan está compuesto por 5 pilares y 15 objetivos soportados en más de 45 estrategias que permiten su desarrollo, ejecución y cumplimiento del propósito de la Empresa.
4. Los 20 procesos existentes en el mapa de procesos cuentan con las caracterizaciones vigentes.
5. La Empresa aprobó la Política de Administración de Riesgos aprobada  29 de noviembre del 2023, la cual cumple con los lineamientos establecidos en la “Guía para la administración del riesgo y el diseño de controles en entidades públicas" versión 5 de 2020”.   La Empresa cuenta con el Mapa de Riesgos Institucional V7  (donde se incorporan los análisis de causas del contexto de operación y se definen los riesgos y los mecanismos de control para su tratamiento, los cuales se adecuaron a la "Guía para la administración del riesgo y el diseño de controles en entidades públicas" versión 5 de 2020), e incluye los riesgos de Corrupción, el cual se encuentra publicado en la Página Web y en la intranet de la Empresa, Adicionalmente la Oficina de Control Interno realiza seguimientos cuatrimestrales a los mapas de Riesgos Institucionales.
6. El mapa de Riesgos incluye Acciones de Contingencia a ejecutar ante la posible materialización de los riesgos.
7. La Empresa Cuenta con un Mapa de Oportunidades para la vigencia 2023.
8.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9. En los informes de seguimiento, informes legales e informes de los trabajos de auditoría se registran las fallas, debilidades y alertas sobre la aplicación de los controles que se comunican a la Alta Gerencia para que se establezcan las acciones correctivas que correspondan.
10.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11. Política de Administración de Riesgos V2, que incluye lineamientos de SARLAF y el numeral 7.3 denominado  "Materialización de Riesgos".
</t>
    </r>
    <r>
      <rPr>
        <b/>
        <sz val="10"/>
        <color indexed="8"/>
        <rFont val="Arial"/>
        <family val="2"/>
      </rPr>
      <t>Debilidades:</t>
    </r>
    <r>
      <rPr>
        <sz val="10"/>
        <color theme="1"/>
        <rFont val="Arial"/>
        <family val="2"/>
      </rPr>
      <t xml:space="preserve">
1. No se evidencia avance en la identificación de los riesgos de fraude, soborno y lavado de activos con el propósito de establecer mecanismos de control que prevengan su materialización en la Empresa.
2. Los procesos presentan debilidades en la coherencia entre las acciones planteadas y las causas identificadas de los riesgos.
3. El Sistema de Administración de Riesgos de la Empresa ha avanzado, no obstante, no se encuentra consolidado como un mecanismo útil para la toma de decisiones. 
4. No se evidencia que los proyectos de inversión cuenten con su respectivo análisis del perfil de riesgo para que se facilite su gestión y monitoreo y se prevenga la subvaloración de las causas generadoras.
5. Aunque la Empresa adopto la metodología del Distrito referente a la construcción de mapas de aseguramiento, debido a lo reciente de este avance, a la fecha de este informe No se evidencia avance en la transición a un Esquema de Aseguramiento por parte de la Empresa.
6. Se evidencia debilidad en los controles identificados en los Riesgos identificados por los procesos</t>
    </r>
  </si>
  <si>
    <r>
      <rPr>
        <b/>
        <sz val="10"/>
        <color indexed="8"/>
        <rFont val="Arial"/>
        <family val="2"/>
      </rPr>
      <t>Fortalezas:</t>
    </r>
    <r>
      <rPr>
        <sz val="10"/>
        <color theme="1"/>
        <rFont val="Arial"/>
        <family val="2"/>
      </rPr>
      <t xml:space="preserve">
1. En el marco del Decreto Nacional No. 612 de 2018, la Empresa formuló al inicio del Plan de Desarrollo "Un Nuevo Contrato Social y Ambiental para la Bogotá del Siglo XXI" el plan estratégico vigencia 2020 - 2024. Para el caso de la vigencia 2023, se formularon los planes institucionales que fueron publicados en el sitio web www.renobo.gov.co, botón "Planeación, presupuesto e informes" menú "4.3 Plan de Acción". (Se encuentra publicado el PINAR)
2. La Empresa cuenta con indicadores mediante los cuales se realiza seguimiento mensual y  trimestral al avance de las metas del plan de desarrollo y de las metas y proyectos de inversión, gestión de los procesos consolidados por la Subgerencia de Planeación y Administración de Proyectos. Los indicadores se han establecido con observancia a los criterios de la metodología SMART, toda vez que cuentan con características de especificidad, son medibles, alcanzables, relevantes y están acotados en el tiempo. La batería de indicadores cuenta con sus respectivas hojas de vida en las que se incorpora toda la información necesaria para el registro, lectura e interpretación de resultados y con campos para la descripción de los avances cualitativos que respaldan el logro. Adicionalmente, se complementa esta medición con los indicadores incorporados en el reporte SEGPLAN donde se consolida la gestión institucional respecto de las metas del plan de desarrollo. 
3. La Empresa cuenta con el plan estratégico SUMATE, el cual está compuesto de cinco pilares, objetivos y estrategias que permitirán el desarrollo del nuevo horizonte de la Empresa y se encuentra en ejecución. Este Plan está compuesto por 5 pilares y 15 objetivos soportados en más de 45 estrategias que permiten su desarrollo, ejecución y cumplimiento del propósito de la Empresa.
4. Los 20 procesos existentes en el mapa de procesos cuentan con las caracterizaciones vigentes.
5. La Empresa aprobo la Política de Administración de Riesgos aprobada en 14 de Diciembre de 2022, la cual cumple con los lineamientos establecidos en la “Guía para la administración del riesgo y el diseño de controles en entidades públicas" versión 5 de 2020”.   La Empresa cuenta con el Mapa de Riesgos Institucional V4  (donde se incorporan los análisis de causas del contexto de operación y se definen los riesgos y los mecanismos de control para su tratamiento, los cuales se adecuaron a la "Guía para la administración del riesgo y el diseño de controles en entidades públicas" versión 5 de 2020), e incluye los riesgos de Corrupción, el cual se encuentra publicado en la Página Web y en laintranet de la Empresa, Adicionalmente la Oficina de Control Interno realiza seguimientos cuatrimestrales a los mapas de Riesgos Institucionales.
6. El mapa de Riesgos incluye Acciones de Contingencia a ejecutar ante la posible materialización de los riesgos.
7. La Empresa Cuenta con un Mapa de Oportunidades para la vigencia 2023.
8.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9. En los informes de seguimiento, informes legales e informes de los trabajos de auditoría se registran las fallas, debilidades y alertas sobre la aplicación de los controles que se comunican a la Alta Gerencia para que se establezcan las acciones correctivas que correspondan.
10.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sz val="10"/>
        <color indexed="8"/>
        <rFont val="Arial"/>
        <family val="2"/>
      </rPr>
      <t>Debilidades:</t>
    </r>
    <r>
      <rPr>
        <sz val="10"/>
        <color theme="1"/>
        <rFont val="Arial"/>
        <family val="2"/>
      </rPr>
      <t xml:space="preserve">
1. No se evidencia avance en la identificación de los riesgos de fraude, soborno y lavado de activos con el propósito de establecer mecanismos de control que prevengan su materialización en la Empresa.
2. Los procesos presentan debilidades en la coherencia entre las acciones planteadas y las causas identificadas de los riesgos.
3. El Sistema de Administración de Riesgos de la Empresa ha avanzado, no obstante, no se encuentra consolidado como un mecanismo útil para la toma de decisiones. 
4. No se evidencia que los proyectos de inversión cuenten con su respectivo análisis del perfil de riesgo para que se facilite su gestión y monitoreo y se prevenga la subvaloración de las causas generadoras.
5. Aunque la Empresa adopto la metodologia del Distito refernete a la construcción de mapas de aseguramiento, debido a lo reciente de este avance, a la fecha de esteinforme No se evidencia avance en la transición a un Esquema de Aseguramiento por parte de la Empresa.
6. La calificación bajo debido que al identificar la materialización de un riesgo en el primer semestre de 2023, se evidencio que la que la Politica de administración de riesgos no incluye ninguna responsabilidad ni actividad relaicionada a Segunda Linea de defensa ni al reporte que esta debe realizar a la Alta Dirección incumpliendo lo evaluado en el numeral 7,3 de este informe.</t>
    </r>
  </si>
  <si>
    <t>Actividades de control</t>
  </si>
  <si>
    <r>
      <rPr>
        <b/>
        <sz val="10"/>
        <color indexed="8"/>
        <rFont val="Arial"/>
        <family val="2"/>
      </rPr>
      <t>Fortalezas</t>
    </r>
    <r>
      <rPr>
        <sz val="10"/>
        <color theme="1"/>
        <rFont val="Arial"/>
        <family val="2"/>
      </rPr>
      <t xml:space="preserve">
1, Se evidencia la labor  monitoreo frecuente, y con elaboración del  informe suscrito por el responsable del proceso por parte de la segunda y tercera línea de defensa..
2, Se han fortalecido los esquemas de aseguramiento de información orientados a mantener la integridad, confidencialidad y disponibilidad de la misma.
3, Se han fortalecimiento a las intervenciones conjuntas entre la Oficina Asesora de Planeación y la Oficina de Control Interno, brindando capacitación, acompañamiento y asesoría en la estructuración de los mapas de riesgo.
4,  Se evidencia el fortalecimiento por medio de actualización y asignación de funciones a los trabajadores de la Empresa, de acuerdo con el manual, procedimientos  y obligaciones contractuales.
5, Los procesos se realiza con la actualización de las caracterizaciones y se alinea con la estructura documental.
6, Se evidencia la creación de procedimientos para la capacitación de la Junta Directiva.
</t>
    </r>
    <r>
      <rPr>
        <b/>
        <sz val="10"/>
        <color indexed="8"/>
        <rFont val="Arial"/>
        <family val="2"/>
      </rPr>
      <t xml:space="preserve">
Debilidades:</t>
    </r>
    <r>
      <rPr>
        <sz val="10"/>
        <color theme="1"/>
        <rFont val="Arial"/>
        <family val="2"/>
      </rPr>
      <t xml:space="preserve">
1, Se hace necesario fortalecer las políticas para los diferentes sistemas.
2, Es necesario que se generar reporte de los hallazgos encontrados en la evaluación de los controles propuestos por los proveedores a los servicios de telecomunicaciones.
3, La primera linea de defensa debe incorporar dentro de sus intervenciones la autoevaluación de la eficiencia y eficacia de los controles para la gestión del riesgo.
</t>
    </r>
  </si>
  <si>
    <r>
      <rPr>
        <b/>
        <sz val="10"/>
        <color indexed="8"/>
        <rFont val="Arial"/>
        <family val="2"/>
      </rPr>
      <t>Fortalezas</t>
    </r>
    <r>
      <rPr>
        <sz val="10"/>
        <color theme="1"/>
        <rFont val="Arial"/>
        <family val="2"/>
      </rPr>
      <t xml:space="preserve">
1, Se evidencia la labor  monitoreo frecuente, y con elaboración del  informe suscrito por el responsable del proceso.
2, Se ha fortalecido los esquemas de aseguramiento de información orientados a mantener la integridad, confidencialidad y disponibilidad de la misma.
3, Se ha fortalecimiento a las intervenciones conjuntas entre la Subgerencia de Planeación y Administración de Proyectos y la Oficina de Control Interno, brindando capacitación y asesoría en la estructuración de los mapas de riesgo.
4,  Se evidencia el fortalecimiento por medio de actualización y asignación de funciones a los trabajadores de la Empresa, de acuerdo con el manual, procedimientos  y obligaciones contractuales.
5, Los procesos se realiza con la actualización de las caracterizaciones y se alinea con la estructura documental.
6, Se evidencia la creación de procedimientos para la capacitación de la Uunta Directiva.
</t>
    </r>
    <r>
      <rPr>
        <b/>
        <sz val="10"/>
        <color indexed="8"/>
        <rFont val="Arial"/>
        <family val="2"/>
      </rPr>
      <t xml:space="preserve">
Debilidades:</t>
    </r>
    <r>
      <rPr>
        <sz val="10"/>
        <color theme="1"/>
        <rFont val="Arial"/>
        <family val="2"/>
      </rPr>
      <t xml:space="preserve">
1, Se hace necesario fortalecer las políticas para los diferentes sistemas.
2, Es necesario que se generar reporte de los hallazgos encontrados en la evaluación de los controles propuestos por los proveedores a los servicios de telecomunicaciones.
3, La primera linea de defensa debe incorporar dentro de sus intervenciones la autoevaluación de la eficiencia y eficacia de los controles para la gestión del riesgo.
4, Carencia de socialización a  todos los niveles de la Empresa los informes de monitoreo elaborados por la Segunda Línea de Defensa.
</t>
    </r>
  </si>
  <si>
    <t>Información y comunicación</t>
  </si>
  <si>
    <r>
      <rPr>
        <b/>
        <sz val="10"/>
        <rFont val="Arial"/>
        <family val="2"/>
      </rPr>
      <t>Fortalezas:</t>
    </r>
    <r>
      <rPr>
        <sz val="10"/>
        <rFont val="Arial"/>
        <family val="2"/>
      </rPr>
      <t xml:space="preserve">
1. Se concluyó el proceso de implementación del sistema de información misional de la Empresa en su primera fase y, entró en producción en la primera semana de diciembre de 2023.
2. Continuando con el proceso de renovación interno de la Empresa, se actualizó la intranet de la Empresa y se modificó su nombre a RedNoBo.
3. Se incorporó el chatbot Rebeca como medio de comunicación para atención inmediata a los grupos de interés externos.
4. Se tiene programado para el primer semestre de la vigencia 2024, la incorporación del módulo de ingresos en el sistema JSP7.
4. Con la implementación del Sistema de Información Misional de la Empresa, se consolida el esquema de administración de información, quedando en cada una de las aplicaciones el control propio de la herramienta.
</t>
    </r>
    <r>
      <rPr>
        <b/>
        <sz val="10"/>
        <rFont val="Arial"/>
        <family val="2"/>
      </rPr>
      <t>Oportunidades de mejora:</t>
    </r>
    <r>
      <rPr>
        <sz val="10"/>
        <rFont val="Arial"/>
        <family val="2"/>
      </rPr>
      <t xml:space="preserve">
1. Establecer una retroalimentación semestral del comportamiento observado en los canales de comunicación a nivel directivo y empresarial.
2. Realizar una evaluación comparativa de los resultados de la evaluación de percepción de los usuarios o grupos de valor para determinar las brechas y las mejoras a implementar.</t>
    </r>
  </si>
  <si>
    <r>
      <rPr>
        <b/>
        <sz val="10"/>
        <color indexed="8"/>
        <rFont val="Arial"/>
        <family val="2"/>
      </rPr>
      <t>Fortalezas:</t>
    </r>
    <r>
      <rPr>
        <sz val="10"/>
        <color theme="1"/>
        <rFont val="Arial"/>
        <family val="2"/>
      </rPr>
      <t xml:space="preserve">
1. Se actualizó el sitio web de la Empresa y se modificó su dominio a www.renobo.com.co, como connotación de la renovación que se está llevando a cabo en la Empresa.
2. Se encuentra en proceso de implementación el sistema de información misional de la Empresa, y algunos de los procesos de negocio definidos se encuntran en etapa de prueba para salida a producción.
3. Los procesos relacionados con la administración de información interna y externa se encuentran alineados con el Plan Estratégico de comunicaciones.
</t>
    </r>
    <r>
      <rPr>
        <b/>
        <sz val="10"/>
        <color indexed="8"/>
        <rFont val="Arial"/>
        <family val="2"/>
      </rPr>
      <t xml:space="preserve">
Debilidades:</t>
    </r>
    <r>
      <rPr>
        <sz val="10"/>
        <color theme="1"/>
        <rFont val="Arial"/>
        <family val="2"/>
      </rPr>
      <t xml:space="preserve">
1. Se considera necesario la socialización de las métricas y la presentación de resultados de la efectividad de los canales de comunicación ante el Comité Institucional de Gestión y Desempeño.
2. Se debe realizar una evaluación comparativa de los resultados de la evaluación de percepción de los usuarios o grupos de valor para determinar las brechas y las mejoras a implementar.
</t>
    </r>
  </si>
  <si>
    <t xml:space="preserve">Monitoreo </t>
  </si>
  <si>
    <r>
      <t xml:space="preserve">El componente de Actividades de Monitoreo se encuentra debidamente  organizado  y demuestra un nivel de implementaciòn adecuado. Dicho componente se apoya principalmente en la gestión de evaluaciòn independiente de la Oficina de Control Interno, en el Comité Institucional de Gestión y Desempeño, el Comité Institucional de Coordinaciòn de Control Interno y en la Revisión del SIG que realiza anualmente la  Alta Direcciòn. Igualmente,  tiene como referencia, las actividades realizadas por su esquema de Lìneas de Defensa que define la responsabilidad y autoridad frente al control, y aplicaciòn del componente.
</t>
    </r>
    <r>
      <rPr>
        <b/>
        <u/>
        <sz val="10"/>
        <color indexed="8"/>
        <rFont val="Arial"/>
        <family val="2"/>
      </rPr>
      <t xml:space="preserve">
FORTALEZAS:</t>
    </r>
    <r>
      <rPr>
        <sz val="10"/>
        <color indexed="8"/>
        <rFont val="Arial"/>
        <family val="2"/>
      </rPr>
      <t xml:space="preserve">
1. La implementaciòn adecuada del PAA Vigencia 2023.
2. El  seguimiento periòdico a los Planes de Mejoramiento por Procesos e Institucional - Contralorìa (documentos que tienen dentro de sus fuentes los resultados de las evaluaciones independientes).
3. Apoyo de la Gerencia a la gestiòn de evaluaciòn independiente que realiza la Oficina de Control Interno, mediante cominicaciones, seguimiento y requerimientos a los Auditados sobre el tema objeto de la evaluaciòn independiente.
4. Los informes de la evaluaciòn independiente que se elaboran basados en la implementaciòn del PAA 2023, son comunicados no solo a los auditados, sino que tambien son de conocimiento de la Gerencia y de otros procesos/dependencias, a las cuales hacen referencia dichos informes.
5. La OCI cuenta dentro de su matriz de indicadores de gestión, un indicador relacionado con Acciones Correctivas Formuladas por los Procesos en el Plan de Mejoramiento como Producto de los Resultados de los Trabajos de Auditoria Comunicados por  la Oficina Control Interno. 
</t>
    </r>
    <r>
      <rPr>
        <b/>
        <u/>
        <sz val="10"/>
        <color indexed="8"/>
        <rFont val="Arial"/>
        <family val="2"/>
      </rPr>
      <t>DEBILIDADES</t>
    </r>
    <r>
      <rPr>
        <sz val="10"/>
        <color indexed="8"/>
        <rFont val="Arial"/>
        <family val="2"/>
      </rPr>
      <t xml:space="preserve">:
1. La realizaciòn anual de la Revisiòn por la Direcciòn del SIG.
2. Falta de coordinaciòn y articulaciòn del Esquema de Líneas de Defensa en la Empresa.
3. No se pudo evidenciar la evaluación los procesos y/o servicios tercerizados de acuardo a su nivel de riesgo.
</t>
    </r>
  </si>
  <si>
    <r>
      <t xml:space="preserve">El componente de Actividades de Monitoreo se encuentra debidamente  organizado  y demuestra un nivel de implementaciòn adecuado. Dicho componente se apoya principalmente en la gestión de evaluaciòn independiente de la Oficina de Control Interno, en el Comité Institucional de Gestión y Desempeño, el Comité Institucional de Coordinaciòn de Control Interno y en la Revisión del SIG que realiza anualmente la  Alta Direcciòn. Igualmente,  tiene como referencia, las actividades realizadas por su esquema de Lìneas de Defensa que define la responsabilidad y autoridad frente al control, y aplicaciòn del componente.
</t>
    </r>
    <r>
      <rPr>
        <b/>
        <sz val="10"/>
        <color indexed="8"/>
        <rFont val="Arial"/>
        <family val="2"/>
      </rPr>
      <t>Fortalezas</t>
    </r>
    <r>
      <rPr>
        <sz val="10"/>
        <color indexed="8"/>
        <rFont val="Arial"/>
        <family val="2"/>
      </rPr>
      <t xml:space="preserve">
1. La implementaciòn adecuada del PAA Vigencia 2023.
2. El  seguimiento periòdico a los Planes de Mejoramiento por Procesos e Institucional - Contralorìa (documentos que tienen dentro de sus fuentes los resultados de las evaluaciones independientes).
3. Apoyo de la Gerencia a la gestiòn de evaluaciòn independiente que realiza la Oficina de Control Interno, mediante cominicaciones, seguimiento y requerimientos a los Auditados sobre el tema objeto de la evaluaciòn independiente.
4. Los informes de la evaluaciòn independiente que se elaboran basados en la implementaciòn del PAA 2023, son comunicados no solo a los auditados, sino que tambien son de conocimiento de la Gerencia y de otros procesos/dependencias, a las cuales hacen referencia dichos informes.
5. La OCI cuenta dentro de su matriz de indicadores de gestión, un indicador relacionado con Acciones Correctivas Formuladas por los Procesos en el Plan de Mejoramiento como Producto de los Resultados de los Trabajos de Auditoria Comunicados por  la Oficina Control Interno. 
</t>
    </r>
    <r>
      <rPr>
        <b/>
        <sz val="10"/>
        <color indexed="8"/>
        <rFont val="Arial"/>
        <family val="2"/>
      </rPr>
      <t xml:space="preserve">Debilidades:
</t>
    </r>
    <r>
      <rPr>
        <sz val="10"/>
        <color indexed="8"/>
        <rFont val="Arial"/>
        <family val="2"/>
      </rPr>
      <t xml:space="preserve">1. La realizaciòn anual de la Revisiòn por la Direcciòn del SIG.
2. Falta de coordinaciòn y articulaciòn del Esquema de Líneas de Defensa en la Empresa.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</si>
</sst>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20"/>
      <color theme="1"/>
      <name val="Arial"/>
      <family val="2"/>
    </font>
    <font>
      <b/>
      <sz val="10"/>
      <color rgb="FFFF0000"/>
      <name val="Arial"/>
      <family val="2"/>
    </font>
    <font>
      <b/>
      <sz val="12"/>
      <color theme="0"/>
      <name val="Arial"/>
      <family val="2"/>
    </font>
    <font>
      <b/>
      <u/>
      <sz val="12"/>
      <color indexed="9"/>
      <name val="Arial"/>
      <family val="2"/>
    </font>
    <font>
      <b/>
      <sz val="12"/>
      <color indexed="9"/>
      <name val="Arial"/>
      <family val="2"/>
    </font>
    <font>
      <b/>
      <sz val="10"/>
      <color theme="1"/>
      <name val="Arial"/>
      <family val="2"/>
    </font>
    <font>
      <sz val="18"/>
      <color theme="1"/>
      <name val="Arial"/>
      <family val="2"/>
    </font>
    <font>
      <b/>
      <sz val="16"/>
      <color theme="1"/>
      <name val="Arial"/>
      <family val="2"/>
    </font>
    <font>
      <sz val="10"/>
      <name val="Arial"/>
      <family val="2"/>
    </font>
    <font>
      <b/>
      <sz val="10"/>
      <color indexed="8"/>
      <name val="Arial"/>
      <family val="2"/>
    </font>
    <font>
      <b/>
      <u/>
      <sz val="10"/>
      <color indexed="8"/>
      <name val="Arial"/>
      <family val="2"/>
    </font>
    <font>
      <sz val="10"/>
      <color indexed="8"/>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indexed="64"/>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1">
    <xf numFmtId="0" fontId="0" fillId="0" borderId="0"/>
  </cellStyleXfs>
  <cellXfs count="82">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2" fillId="2" borderId="0" xfId="0" applyNumberFormat="1" applyFont="1" applyFill="1" applyAlignment="1">
      <alignment horizontal="center"/>
    </xf>
    <xf numFmtId="0" fontId="3" fillId="2" borderId="0" xfId="0" applyFont="1" applyFill="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left" vertical="center" wrapText="1"/>
      <protection locked="0"/>
    </xf>
    <xf numFmtId="49" fontId="11" fillId="2" borderId="24" xfId="0" applyNumberFormat="1" applyFont="1" applyFill="1" applyBorder="1" applyAlignment="1" applyProtection="1">
      <alignment horizontal="left" vertical="center" wrapText="1"/>
      <protection locked="0"/>
    </xf>
    <xf numFmtId="49" fontId="11" fillId="2" borderId="25" xfId="0" applyNumberFormat="1" applyFont="1" applyFill="1" applyBorder="1" applyAlignment="1" applyProtection="1">
      <alignment horizontal="left" vertical="center" wrapText="1"/>
      <protection locked="0"/>
    </xf>
    <xf numFmtId="49" fontId="0" fillId="2" borderId="0" xfId="0" applyNumberFormat="1" applyFill="1" applyAlignment="1">
      <alignment horizontal="left" vertical="top" wrapText="1"/>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Border="1" applyAlignment="1" applyProtection="1">
      <alignment vertical="top" wrapText="1"/>
      <protection locked="0"/>
    </xf>
    <xf numFmtId="0" fontId="8"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0" fillId="0" borderId="31" xfId="0" applyBorder="1" applyAlignment="1" applyProtection="1">
      <alignment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0" fillId="0" borderId="31" xfId="0" applyBorder="1" applyAlignment="1" applyProtection="1">
      <alignment vertical="top" wrapText="1"/>
      <protection locked="0"/>
    </xf>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Alignment="1">
      <alignment vertical="center"/>
    </xf>
    <xf numFmtId="0" fontId="8"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2181225</xdr:colOff>
      <xdr:row>6</xdr:row>
      <xdr:rowOff>95250</xdr:rowOff>
    </xdr:from>
    <xdr:to>
      <xdr:col>6</xdr:col>
      <xdr:colOff>723900</xdr:colOff>
      <xdr:row>14</xdr:row>
      <xdr:rowOff>38100</xdr:rowOff>
    </xdr:to>
    <xdr:pic>
      <xdr:nvPicPr>
        <xdr:cNvPr id="2" name="Imagen 2">
          <a:extLst>
            <a:ext uri="{FF2B5EF4-FFF2-40B4-BE49-F238E27FC236}">
              <a16:creationId xmlns:a16="http://schemas.microsoft.com/office/drawing/2014/main" id="{5999AEA9-0270-47D6-9368-9FA5E5BE2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5" y="1704975"/>
          <a:ext cx="439102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user-PC\Downloads\Formato-informe-sci-parametrizado-final-segundo%20semestre%202023%20(1).xls" TargetMode="External"/><Relationship Id="rId1" Type="http://schemas.openxmlformats.org/officeDocument/2006/relationships/externalLinkPath" Target="/Users/user.user-PC/Downloads/Formato-informe-sci-parametrizado-final-segundo%20semestre%202023%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0.97916666666666663</v>
          </cell>
        </row>
        <row r="26">
          <cell r="N26">
            <v>0.91176470588235292</v>
          </cell>
        </row>
        <row r="43">
          <cell r="N43">
            <v>1</v>
          </cell>
        </row>
        <row r="55">
          <cell r="N55">
            <v>0.8928571428571429</v>
          </cell>
        </row>
        <row r="69">
          <cell r="N69">
            <v>0.9642857142857143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8C201-89D2-44C7-B77C-555A4D14FC19}">
  <dimension ref="B1:V38"/>
  <sheetViews>
    <sheetView tabSelected="1" topLeftCell="B7" zoomScale="60" zoomScaleNormal="60" workbookViewId="0">
      <selection activeCell="G33" sqref="G33"/>
    </sheetView>
  </sheetViews>
  <sheetFormatPr baseColWidth="10" defaultColWidth="9.1406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218.5703125" style="1" customWidth="1"/>
    <col min="10" max="10" width="5.85546875" style="1" customWidth="1"/>
    <col min="11" max="11" width="28.140625" style="1" customWidth="1"/>
    <col min="12" max="12" width="4.28515625" style="1" customWidth="1"/>
    <col min="13" max="13" width="229.7109375" style="1" customWidth="1"/>
    <col min="14" max="14" width="5.85546875" style="1" customWidth="1"/>
    <col min="15" max="15" width="24.85546875" style="1" customWidth="1"/>
    <col min="16" max="16" width="7" style="1" customWidth="1"/>
    <col min="17" max="256" width="9.140625" style="1"/>
    <col min="257" max="257" width="3.140625" style="1" customWidth="1"/>
    <col min="258" max="258" width="3.42578125" style="1" customWidth="1"/>
    <col min="259" max="259" width="35.5703125" style="1" customWidth="1"/>
    <col min="260" max="260" width="2.5703125" style="1" customWidth="1"/>
    <col min="261" max="261" width="38.7109375" style="1" customWidth="1"/>
    <col min="262" max="262" width="10.85546875" style="1" customWidth="1"/>
    <col min="263" max="263" width="23.42578125" style="1" customWidth="1"/>
    <col min="264" max="264" width="7.5703125" style="1" customWidth="1"/>
    <col min="265" max="265" width="218.5703125" style="1" customWidth="1"/>
    <col min="266" max="266" width="5.85546875" style="1" customWidth="1"/>
    <col min="267" max="267" width="28.140625" style="1" customWidth="1"/>
    <col min="268" max="268" width="4.28515625" style="1" customWidth="1"/>
    <col min="269" max="269" width="229.7109375" style="1" customWidth="1"/>
    <col min="270" max="270" width="5.85546875" style="1" customWidth="1"/>
    <col min="271" max="271" width="24.85546875" style="1" customWidth="1"/>
    <col min="272" max="272" width="7" style="1" customWidth="1"/>
    <col min="273" max="512" width="9.140625" style="1"/>
    <col min="513" max="513" width="3.140625" style="1" customWidth="1"/>
    <col min="514" max="514" width="3.42578125" style="1" customWidth="1"/>
    <col min="515" max="515" width="35.5703125" style="1" customWidth="1"/>
    <col min="516" max="516" width="2.5703125" style="1" customWidth="1"/>
    <col min="517" max="517" width="38.7109375" style="1" customWidth="1"/>
    <col min="518" max="518" width="10.85546875" style="1" customWidth="1"/>
    <col min="519" max="519" width="23.42578125" style="1" customWidth="1"/>
    <col min="520" max="520" width="7.5703125" style="1" customWidth="1"/>
    <col min="521" max="521" width="218.5703125" style="1" customWidth="1"/>
    <col min="522" max="522" width="5.85546875" style="1" customWidth="1"/>
    <col min="523" max="523" width="28.140625" style="1" customWidth="1"/>
    <col min="524" max="524" width="4.28515625" style="1" customWidth="1"/>
    <col min="525" max="525" width="229.7109375" style="1" customWidth="1"/>
    <col min="526" max="526" width="5.85546875" style="1" customWidth="1"/>
    <col min="527" max="527" width="24.85546875" style="1" customWidth="1"/>
    <col min="528" max="528" width="7" style="1" customWidth="1"/>
    <col min="529" max="768" width="9.140625" style="1"/>
    <col min="769" max="769" width="3.140625" style="1" customWidth="1"/>
    <col min="770" max="770" width="3.42578125" style="1" customWidth="1"/>
    <col min="771" max="771" width="35.5703125" style="1" customWidth="1"/>
    <col min="772" max="772" width="2.5703125" style="1" customWidth="1"/>
    <col min="773" max="773" width="38.7109375" style="1" customWidth="1"/>
    <col min="774" max="774" width="10.85546875" style="1" customWidth="1"/>
    <col min="775" max="775" width="23.42578125" style="1" customWidth="1"/>
    <col min="776" max="776" width="7.5703125" style="1" customWidth="1"/>
    <col min="777" max="777" width="218.5703125" style="1" customWidth="1"/>
    <col min="778" max="778" width="5.85546875" style="1" customWidth="1"/>
    <col min="779" max="779" width="28.140625" style="1" customWidth="1"/>
    <col min="780" max="780" width="4.28515625" style="1" customWidth="1"/>
    <col min="781" max="781" width="229.7109375" style="1" customWidth="1"/>
    <col min="782" max="782" width="5.85546875" style="1" customWidth="1"/>
    <col min="783" max="783" width="24.85546875" style="1" customWidth="1"/>
    <col min="784" max="784" width="7" style="1" customWidth="1"/>
    <col min="785" max="1024" width="9.140625" style="1"/>
    <col min="1025" max="1025" width="3.140625" style="1" customWidth="1"/>
    <col min="1026" max="1026" width="3.42578125" style="1" customWidth="1"/>
    <col min="1027" max="1027" width="35.5703125" style="1" customWidth="1"/>
    <col min="1028" max="1028" width="2.5703125" style="1" customWidth="1"/>
    <col min="1029" max="1029" width="38.7109375" style="1" customWidth="1"/>
    <col min="1030" max="1030" width="10.85546875" style="1" customWidth="1"/>
    <col min="1031" max="1031" width="23.42578125" style="1" customWidth="1"/>
    <col min="1032" max="1032" width="7.5703125" style="1" customWidth="1"/>
    <col min="1033" max="1033" width="218.5703125" style="1" customWidth="1"/>
    <col min="1034" max="1034" width="5.85546875" style="1" customWidth="1"/>
    <col min="1035" max="1035" width="28.140625" style="1" customWidth="1"/>
    <col min="1036" max="1036" width="4.28515625" style="1" customWidth="1"/>
    <col min="1037" max="1037" width="229.7109375" style="1" customWidth="1"/>
    <col min="1038" max="1038" width="5.85546875" style="1" customWidth="1"/>
    <col min="1039" max="1039" width="24.85546875" style="1" customWidth="1"/>
    <col min="1040" max="1040" width="7" style="1" customWidth="1"/>
    <col min="1041" max="1280" width="9.140625" style="1"/>
    <col min="1281" max="1281" width="3.140625" style="1" customWidth="1"/>
    <col min="1282" max="1282" width="3.42578125" style="1" customWidth="1"/>
    <col min="1283" max="1283" width="35.5703125" style="1" customWidth="1"/>
    <col min="1284" max="1284" width="2.5703125" style="1" customWidth="1"/>
    <col min="1285" max="1285" width="38.7109375" style="1" customWidth="1"/>
    <col min="1286" max="1286" width="10.85546875" style="1" customWidth="1"/>
    <col min="1287" max="1287" width="23.42578125" style="1" customWidth="1"/>
    <col min="1288" max="1288" width="7.5703125" style="1" customWidth="1"/>
    <col min="1289" max="1289" width="218.5703125" style="1" customWidth="1"/>
    <col min="1290" max="1290" width="5.85546875" style="1" customWidth="1"/>
    <col min="1291" max="1291" width="28.140625" style="1" customWidth="1"/>
    <col min="1292" max="1292" width="4.28515625" style="1" customWidth="1"/>
    <col min="1293" max="1293" width="229.7109375" style="1" customWidth="1"/>
    <col min="1294" max="1294" width="5.85546875" style="1" customWidth="1"/>
    <col min="1295" max="1295" width="24.85546875" style="1" customWidth="1"/>
    <col min="1296" max="1296" width="7" style="1" customWidth="1"/>
    <col min="1297" max="1536" width="9.140625" style="1"/>
    <col min="1537" max="1537" width="3.140625" style="1" customWidth="1"/>
    <col min="1538" max="1538" width="3.42578125" style="1" customWidth="1"/>
    <col min="1539" max="1539" width="35.5703125" style="1" customWidth="1"/>
    <col min="1540" max="1540" width="2.5703125" style="1" customWidth="1"/>
    <col min="1541" max="1541" width="38.7109375" style="1" customWidth="1"/>
    <col min="1542" max="1542" width="10.85546875" style="1" customWidth="1"/>
    <col min="1543" max="1543" width="23.42578125" style="1" customWidth="1"/>
    <col min="1544" max="1544" width="7.5703125" style="1" customWidth="1"/>
    <col min="1545" max="1545" width="218.5703125" style="1" customWidth="1"/>
    <col min="1546" max="1546" width="5.85546875" style="1" customWidth="1"/>
    <col min="1547" max="1547" width="28.140625" style="1" customWidth="1"/>
    <col min="1548" max="1548" width="4.28515625" style="1" customWidth="1"/>
    <col min="1549" max="1549" width="229.7109375" style="1" customWidth="1"/>
    <col min="1550" max="1550" width="5.85546875" style="1" customWidth="1"/>
    <col min="1551" max="1551" width="24.85546875" style="1" customWidth="1"/>
    <col min="1552" max="1552" width="7" style="1" customWidth="1"/>
    <col min="1553" max="1792" width="9.140625" style="1"/>
    <col min="1793" max="1793" width="3.140625" style="1" customWidth="1"/>
    <col min="1794" max="1794" width="3.42578125" style="1" customWidth="1"/>
    <col min="1795" max="1795" width="35.5703125" style="1" customWidth="1"/>
    <col min="1796" max="1796" width="2.5703125" style="1" customWidth="1"/>
    <col min="1797" max="1797" width="38.7109375" style="1" customWidth="1"/>
    <col min="1798" max="1798" width="10.85546875" style="1" customWidth="1"/>
    <col min="1799" max="1799" width="23.42578125" style="1" customWidth="1"/>
    <col min="1800" max="1800" width="7.5703125" style="1" customWidth="1"/>
    <col min="1801" max="1801" width="218.5703125" style="1" customWidth="1"/>
    <col min="1802" max="1802" width="5.85546875" style="1" customWidth="1"/>
    <col min="1803" max="1803" width="28.140625" style="1" customWidth="1"/>
    <col min="1804" max="1804" width="4.28515625" style="1" customWidth="1"/>
    <col min="1805" max="1805" width="229.7109375" style="1" customWidth="1"/>
    <col min="1806" max="1806" width="5.85546875" style="1" customWidth="1"/>
    <col min="1807" max="1807" width="24.85546875" style="1" customWidth="1"/>
    <col min="1808" max="1808" width="7" style="1" customWidth="1"/>
    <col min="1809" max="2048" width="9.140625" style="1"/>
    <col min="2049" max="2049" width="3.140625" style="1" customWidth="1"/>
    <col min="2050" max="2050" width="3.42578125" style="1" customWidth="1"/>
    <col min="2051" max="2051" width="35.5703125" style="1" customWidth="1"/>
    <col min="2052" max="2052" width="2.5703125" style="1" customWidth="1"/>
    <col min="2053" max="2053" width="38.7109375" style="1" customWidth="1"/>
    <col min="2054" max="2054" width="10.85546875" style="1" customWidth="1"/>
    <col min="2055" max="2055" width="23.42578125" style="1" customWidth="1"/>
    <col min="2056" max="2056" width="7.5703125" style="1" customWidth="1"/>
    <col min="2057" max="2057" width="218.5703125" style="1" customWidth="1"/>
    <col min="2058" max="2058" width="5.85546875" style="1" customWidth="1"/>
    <col min="2059" max="2059" width="28.140625" style="1" customWidth="1"/>
    <col min="2060" max="2060" width="4.28515625" style="1" customWidth="1"/>
    <col min="2061" max="2061" width="229.7109375" style="1" customWidth="1"/>
    <col min="2062" max="2062" width="5.85546875" style="1" customWidth="1"/>
    <col min="2063" max="2063" width="24.85546875" style="1" customWidth="1"/>
    <col min="2064" max="2064" width="7" style="1" customWidth="1"/>
    <col min="2065" max="2304" width="9.140625" style="1"/>
    <col min="2305" max="2305" width="3.140625" style="1" customWidth="1"/>
    <col min="2306" max="2306" width="3.42578125" style="1" customWidth="1"/>
    <col min="2307" max="2307" width="35.5703125" style="1" customWidth="1"/>
    <col min="2308" max="2308" width="2.5703125" style="1" customWidth="1"/>
    <col min="2309" max="2309" width="38.7109375" style="1" customWidth="1"/>
    <col min="2310" max="2310" width="10.85546875" style="1" customWidth="1"/>
    <col min="2311" max="2311" width="23.42578125" style="1" customWidth="1"/>
    <col min="2312" max="2312" width="7.5703125" style="1" customWidth="1"/>
    <col min="2313" max="2313" width="218.5703125" style="1" customWidth="1"/>
    <col min="2314" max="2314" width="5.85546875" style="1" customWidth="1"/>
    <col min="2315" max="2315" width="28.140625" style="1" customWidth="1"/>
    <col min="2316" max="2316" width="4.28515625" style="1" customWidth="1"/>
    <col min="2317" max="2317" width="229.7109375" style="1" customWidth="1"/>
    <col min="2318" max="2318" width="5.85546875" style="1" customWidth="1"/>
    <col min="2319" max="2319" width="24.85546875" style="1" customWidth="1"/>
    <col min="2320" max="2320" width="7" style="1" customWidth="1"/>
    <col min="2321" max="2560" width="9.140625" style="1"/>
    <col min="2561" max="2561" width="3.140625" style="1" customWidth="1"/>
    <col min="2562" max="2562" width="3.42578125" style="1" customWidth="1"/>
    <col min="2563" max="2563" width="35.5703125" style="1" customWidth="1"/>
    <col min="2564" max="2564" width="2.5703125" style="1" customWidth="1"/>
    <col min="2565" max="2565" width="38.7109375" style="1" customWidth="1"/>
    <col min="2566" max="2566" width="10.85546875" style="1" customWidth="1"/>
    <col min="2567" max="2567" width="23.42578125" style="1" customWidth="1"/>
    <col min="2568" max="2568" width="7.5703125" style="1" customWidth="1"/>
    <col min="2569" max="2569" width="218.5703125" style="1" customWidth="1"/>
    <col min="2570" max="2570" width="5.85546875" style="1" customWidth="1"/>
    <col min="2571" max="2571" width="28.140625" style="1" customWidth="1"/>
    <col min="2572" max="2572" width="4.28515625" style="1" customWidth="1"/>
    <col min="2573" max="2573" width="229.7109375" style="1" customWidth="1"/>
    <col min="2574" max="2574" width="5.85546875" style="1" customWidth="1"/>
    <col min="2575" max="2575" width="24.85546875" style="1" customWidth="1"/>
    <col min="2576" max="2576" width="7" style="1" customWidth="1"/>
    <col min="2577" max="2816" width="9.140625" style="1"/>
    <col min="2817" max="2817" width="3.140625" style="1" customWidth="1"/>
    <col min="2818" max="2818" width="3.42578125" style="1" customWidth="1"/>
    <col min="2819" max="2819" width="35.5703125" style="1" customWidth="1"/>
    <col min="2820" max="2820" width="2.5703125" style="1" customWidth="1"/>
    <col min="2821" max="2821" width="38.7109375" style="1" customWidth="1"/>
    <col min="2822" max="2822" width="10.85546875" style="1" customWidth="1"/>
    <col min="2823" max="2823" width="23.42578125" style="1" customWidth="1"/>
    <col min="2824" max="2824" width="7.5703125" style="1" customWidth="1"/>
    <col min="2825" max="2825" width="218.5703125" style="1" customWidth="1"/>
    <col min="2826" max="2826" width="5.85546875" style="1" customWidth="1"/>
    <col min="2827" max="2827" width="28.140625" style="1" customWidth="1"/>
    <col min="2828" max="2828" width="4.28515625" style="1" customWidth="1"/>
    <col min="2829" max="2829" width="229.7109375" style="1" customWidth="1"/>
    <col min="2830" max="2830" width="5.85546875" style="1" customWidth="1"/>
    <col min="2831" max="2831" width="24.85546875" style="1" customWidth="1"/>
    <col min="2832" max="2832" width="7" style="1" customWidth="1"/>
    <col min="2833" max="3072" width="9.140625" style="1"/>
    <col min="3073" max="3073" width="3.140625" style="1" customWidth="1"/>
    <col min="3074" max="3074" width="3.42578125" style="1" customWidth="1"/>
    <col min="3075" max="3075" width="35.5703125" style="1" customWidth="1"/>
    <col min="3076" max="3076" width="2.5703125" style="1" customWidth="1"/>
    <col min="3077" max="3077" width="38.7109375" style="1" customWidth="1"/>
    <col min="3078" max="3078" width="10.85546875" style="1" customWidth="1"/>
    <col min="3079" max="3079" width="23.42578125" style="1" customWidth="1"/>
    <col min="3080" max="3080" width="7.5703125" style="1" customWidth="1"/>
    <col min="3081" max="3081" width="218.5703125" style="1" customWidth="1"/>
    <col min="3082" max="3082" width="5.85546875" style="1" customWidth="1"/>
    <col min="3083" max="3083" width="28.140625" style="1" customWidth="1"/>
    <col min="3084" max="3084" width="4.28515625" style="1" customWidth="1"/>
    <col min="3085" max="3085" width="229.7109375" style="1" customWidth="1"/>
    <col min="3086" max="3086" width="5.85546875" style="1" customWidth="1"/>
    <col min="3087" max="3087" width="24.85546875" style="1" customWidth="1"/>
    <col min="3088" max="3088" width="7" style="1" customWidth="1"/>
    <col min="3089" max="3328" width="9.140625" style="1"/>
    <col min="3329" max="3329" width="3.140625" style="1" customWidth="1"/>
    <col min="3330" max="3330" width="3.42578125" style="1" customWidth="1"/>
    <col min="3331" max="3331" width="35.5703125" style="1" customWidth="1"/>
    <col min="3332" max="3332" width="2.5703125" style="1" customWidth="1"/>
    <col min="3333" max="3333" width="38.7109375" style="1" customWidth="1"/>
    <col min="3334" max="3334" width="10.85546875" style="1" customWidth="1"/>
    <col min="3335" max="3335" width="23.42578125" style="1" customWidth="1"/>
    <col min="3336" max="3336" width="7.5703125" style="1" customWidth="1"/>
    <col min="3337" max="3337" width="218.5703125" style="1" customWidth="1"/>
    <col min="3338" max="3338" width="5.85546875" style="1" customWidth="1"/>
    <col min="3339" max="3339" width="28.140625" style="1" customWidth="1"/>
    <col min="3340" max="3340" width="4.28515625" style="1" customWidth="1"/>
    <col min="3341" max="3341" width="229.7109375" style="1" customWidth="1"/>
    <col min="3342" max="3342" width="5.85546875" style="1" customWidth="1"/>
    <col min="3343" max="3343" width="24.85546875" style="1" customWidth="1"/>
    <col min="3344" max="3344" width="7" style="1" customWidth="1"/>
    <col min="3345" max="3584" width="9.140625" style="1"/>
    <col min="3585" max="3585" width="3.140625" style="1" customWidth="1"/>
    <col min="3586" max="3586" width="3.42578125" style="1" customWidth="1"/>
    <col min="3587" max="3587" width="35.5703125" style="1" customWidth="1"/>
    <col min="3588" max="3588" width="2.5703125" style="1" customWidth="1"/>
    <col min="3589" max="3589" width="38.7109375" style="1" customWidth="1"/>
    <col min="3590" max="3590" width="10.85546875" style="1" customWidth="1"/>
    <col min="3591" max="3591" width="23.42578125" style="1" customWidth="1"/>
    <col min="3592" max="3592" width="7.5703125" style="1" customWidth="1"/>
    <col min="3593" max="3593" width="218.5703125" style="1" customWidth="1"/>
    <col min="3594" max="3594" width="5.85546875" style="1" customWidth="1"/>
    <col min="3595" max="3595" width="28.140625" style="1" customWidth="1"/>
    <col min="3596" max="3596" width="4.28515625" style="1" customWidth="1"/>
    <col min="3597" max="3597" width="229.7109375" style="1" customWidth="1"/>
    <col min="3598" max="3598" width="5.85546875" style="1" customWidth="1"/>
    <col min="3599" max="3599" width="24.85546875" style="1" customWidth="1"/>
    <col min="3600" max="3600" width="7" style="1" customWidth="1"/>
    <col min="3601" max="3840" width="9.140625" style="1"/>
    <col min="3841" max="3841" width="3.140625" style="1" customWidth="1"/>
    <col min="3842" max="3842" width="3.42578125" style="1" customWidth="1"/>
    <col min="3843" max="3843" width="35.5703125" style="1" customWidth="1"/>
    <col min="3844" max="3844" width="2.5703125" style="1" customWidth="1"/>
    <col min="3845" max="3845" width="38.7109375" style="1" customWidth="1"/>
    <col min="3846" max="3846" width="10.85546875" style="1" customWidth="1"/>
    <col min="3847" max="3847" width="23.42578125" style="1" customWidth="1"/>
    <col min="3848" max="3848" width="7.5703125" style="1" customWidth="1"/>
    <col min="3849" max="3849" width="218.5703125" style="1" customWidth="1"/>
    <col min="3850" max="3850" width="5.85546875" style="1" customWidth="1"/>
    <col min="3851" max="3851" width="28.140625" style="1" customWidth="1"/>
    <col min="3852" max="3852" width="4.28515625" style="1" customWidth="1"/>
    <col min="3853" max="3853" width="229.7109375" style="1" customWidth="1"/>
    <col min="3854" max="3854" width="5.85546875" style="1" customWidth="1"/>
    <col min="3855" max="3855" width="24.85546875" style="1" customWidth="1"/>
    <col min="3856" max="3856" width="7" style="1" customWidth="1"/>
    <col min="3857" max="4096" width="9.140625" style="1"/>
    <col min="4097" max="4097" width="3.140625" style="1" customWidth="1"/>
    <col min="4098" max="4098" width="3.42578125" style="1" customWidth="1"/>
    <col min="4099" max="4099" width="35.5703125" style="1" customWidth="1"/>
    <col min="4100" max="4100" width="2.5703125" style="1" customWidth="1"/>
    <col min="4101" max="4101" width="38.7109375" style="1" customWidth="1"/>
    <col min="4102" max="4102" width="10.85546875" style="1" customWidth="1"/>
    <col min="4103" max="4103" width="23.42578125" style="1" customWidth="1"/>
    <col min="4104" max="4104" width="7.5703125" style="1" customWidth="1"/>
    <col min="4105" max="4105" width="218.5703125" style="1" customWidth="1"/>
    <col min="4106" max="4106" width="5.85546875" style="1" customWidth="1"/>
    <col min="4107" max="4107" width="28.140625" style="1" customWidth="1"/>
    <col min="4108" max="4108" width="4.28515625" style="1" customWidth="1"/>
    <col min="4109" max="4109" width="229.7109375" style="1" customWidth="1"/>
    <col min="4110" max="4110" width="5.85546875" style="1" customWidth="1"/>
    <col min="4111" max="4111" width="24.85546875" style="1" customWidth="1"/>
    <col min="4112" max="4112" width="7" style="1" customWidth="1"/>
    <col min="4113" max="4352" width="9.140625" style="1"/>
    <col min="4353" max="4353" width="3.140625" style="1" customWidth="1"/>
    <col min="4354" max="4354" width="3.42578125" style="1" customWidth="1"/>
    <col min="4355" max="4355" width="35.5703125" style="1" customWidth="1"/>
    <col min="4356" max="4356" width="2.5703125" style="1" customWidth="1"/>
    <col min="4357" max="4357" width="38.7109375" style="1" customWidth="1"/>
    <col min="4358" max="4358" width="10.85546875" style="1" customWidth="1"/>
    <col min="4359" max="4359" width="23.42578125" style="1" customWidth="1"/>
    <col min="4360" max="4360" width="7.5703125" style="1" customWidth="1"/>
    <col min="4361" max="4361" width="218.5703125" style="1" customWidth="1"/>
    <col min="4362" max="4362" width="5.85546875" style="1" customWidth="1"/>
    <col min="4363" max="4363" width="28.140625" style="1" customWidth="1"/>
    <col min="4364" max="4364" width="4.28515625" style="1" customWidth="1"/>
    <col min="4365" max="4365" width="229.7109375" style="1" customWidth="1"/>
    <col min="4366" max="4366" width="5.85546875" style="1" customWidth="1"/>
    <col min="4367" max="4367" width="24.85546875" style="1" customWidth="1"/>
    <col min="4368" max="4368" width="7" style="1" customWidth="1"/>
    <col min="4369" max="4608" width="9.140625" style="1"/>
    <col min="4609" max="4609" width="3.140625" style="1" customWidth="1"/>
    <col min="4610" max="4610" width="3.42578125" style="1" customWidth="1"/>
    <col min="4611" max="4611" width="35.5703125" style="1" customWidth="1"/>
    <col min="4612" max="4612" width="2.5703125" style="1" customWidth="1"/>
    <col min="4613" max="4613" width="38.7109375" style="1" customWidth="1"/>
    <col min="4614" max="4614" width="10.85546875" style="1" customWidth="1"/>
    <col min="4615" max="4615" width="23.42578125" style="1" customWidth="1"/>
    <col min="4616" max="4616" width="7.5703125" style="1" customWidth="1"/>
    <col min="4617" max="4617" width="218.5703125" style="1" customWidth="1"/>
    <col min="4618" max="4618" width="5.85546875" style="1" customWidth="1"/>
    <col min="4619" max="4619" width="28.140625" style="1" customWidth="1"/>
    <col min="4620" max="4620" width="4.28515625" style="1" customWidth="1"/>
    <col min="4621" max="4621" width="229.7109375" style="1" customWidth="1"/>
    <col min="4622" max="4622" width="5.85546875" style="1" customWidth="1"/>
    <col min="4623" max="4623" width="24.85546875" style="1" customWidth="1"/>
    <col min="4624" max="4624" width="7" style="1" customWidth="1"/>
    <col min="4625" max="4864" width="9.140625" style="1"/>
    <col min="4865" max="4865" width="3.140625" style="1" customWidth="1"/>
    <col min="4866" max="4866" width="3.42578125" style="1" customWidth="1"/>
    <col min="4867" max="4867" width="35.5703125" style="1" customWidth="1"/>
    <col min="4868" max="4868" width="2.5703125" style="1" customWidth="1"/>
    <col min="4869" max="4869" width="38.7109375" style="1" customWidth="1"/>
    <col min="4870" max="4870" width="10.85546875" style="1" customWidth="1"/>
    <col min="4871" max="4871" width="23.42578125" style="1" customWidth="1"/>
    <col min="4872" max="4872" width="7.5703125" style="1" customWidth="1"/>
    <col min="4873" max="4873" width="218.5703125" style="1" customWidth="1"/>
    <col min="4874" max="4874" width="5.85546875" style="1" customWidth="1"/>
    <col min="4875" max="4875" width="28.140625" style="1" customWidth="1"/>
    <col min="4876" max="4876" width="4.28515625" style="1" customWidth="1"/>
    <col min="4877" max="4877" width="229.7109375" style="1" customWidth="1"/>
    <col min="4878" max="4878" width="5.85546875" style="1" customWidth="1"/>
    <col min="4879" max="4879" width="24.85546875" style="1" customWidth="1"/>
    <col min="4880" max="4880" width="7" style="1" customWidth="1"/>
    <col min="4881" max="5120" width="9.140625" style="1"/>
    <col min="5121" max="5121" width="3.140625" style="1" customWidth="1"/>
    <col min="5122" max="5122" width="3.42578125" style="1" customWidth="1"/>
    <col min="5123" max="5123" width="35.5703125" style="1" customWidth="1"/>
    <col min="5124" max="5124" width="2.5703125" style="1" customWidth="1"/>
    <col min="5125" max="5125" width="38.7109375" style="1" customWidth="1"/>
    <col min="5126" max="5126" width="10.85546875" style="1" customWidth="1"/>
    <col min="5127" max="5127" width="23.42578125" style="1" customWidth="1"/>
    <col min="5128" max="5128" width="7.5703125" style="1" customWidth="1"/>
    <col min="5129" max="5129" width="218.5703125" style="1" customWidth="1"/>
    <col min="5130" max="5130" width="5.85546875" style="1" customWidth="1"/>
    <col min="5131" max="5131" width="28.140625" style="1" customWidth="1"/>
    <col min="5132" max="5132" width="4.28515625" style="1" customWidth="1"/>
    <col min="5133" max="5133" width="229.7109375" style="1" customWidth="1"/>
    <col min="5134" max="5134" width="5.85546875" style="1" customWidth="1"/>
    <col min="5135" max="5135" width="24.85546875" style="1" customWidth="1"/>
    <col min="5136" max="5136" width="7" style="1" customWidth="1"/>
    <col min="5137" max="5376" width="9.140625" style="1"/>
    <col min="5377" max="5377" width="3.140625" style="1" customWidth="1"/>
    <col min="5378" max="5378" width="3.42578125" style="1" customWidth="1"/>
    <col min="5379" max="5379" width="35.5703125" style="1" customWidth="1"/>
    <col min="5380" max="5380" width="2.5703125" style="1" customWidth="1"/>
    <col min="5381" max="5381" width="38.7109375" style="1" customWidth="1"/>
    <col min="5382" max="5382" width="10.85546875" style="1" customWidth="1"/>
    <col min="5383" max="5383" width="23.42578125" style="1" customWidth="1"/>
    <col min="5384" max="5384" width="7.5703125" style="1" customWidth="1"/>
    <col min="5385" max="5385" width="218.5703125" style="1" customWidth="1"/>
    <col min="5386" max="5386" width="5.85546875" style="1" customWidth="1"/>
    <col min="5387" max="5387" width="28.140625" style="1" customWidth="1"/>
    <col min="5388" max="5388" width="4.28515625" style="1" customWidth="1"/>
    <col min="5389" max="5389" width="229.7109375" style="1" customWidth="1"/>
    <col min="5390" max="5390" width="5.85546875" style="1" customWidth="1"/>
    <col min="5391" max="5391" width="24.85546875" style="1" customWidth="1"/>
    <col min="5392" max="5392" width="7" style="1" customWidth="1"/>
    <col min="5393" max="5632" width="9.140625" style="1"/>
    <col min="5633" max="5633" width="3.140625" style="1" customWidth="1"/>
    <col min="5634" max="5634" width="3.42578125" style="1" customWidth="1"/>
    <col min="5635" max="5635" width="35.5703125" style="1" customWidth="1"/>
    <col min="5636" max="5636" width="2.5703125" style="1" customWidth="1"/>
    <col min="5637" max="5637" width="38.7109375" style="1" customWidth="1"/>
    <col min="5638" max="5638" width="10.85546875" style="1" customWidth="1"/>
    <col min="5639" max="5639" width="23.42578125" style="1" customWidth="1"/>
    <col min="5640" max="5640" width="7.5703125" style="1" customWidth="1"/>
    <col min="5641" max="5641" width="218.5703125" style="1" customWidth="1"/>
    <col min="5642" max="5642" width="5.85546875" style="1" customWidth="1"/>
    <col min="5643" max="5643" width="28.140625" style="1" customWidth="1"/>
    <col min="5644" max="5644" width="4.28515625" style="1" customWidth="1"/>
    <col min="5645" max="5645" width="229.7109375" style="1" customWidth="1"/>
    <col min="5646" max="5646" width="5.85546875" style="1" customWidth="1"/>
    <col min="5647" max="5647" width="24.85546875" style="1" customWidth="1"/>
    <col min="5648" max="5648" width="7" style="1" customWidth="1"/>
    <col min="5649" max="5888" width="9.140625" style="1"/>
    <col min="5889" max="5889" width="3.140625" style="1" customWidth="1"/>
    <col min="5890" max="5890" width="3.42578125" style="1" customWidth="1"/>
    <col min="5891" max="5891" width="35.5703125" style="1" customWidth="1"/>
    <col min="5892" max="5892" width="2.5703125" style="1" customWidth="1"/>
    <col min="5893" max="5893" width="38.7109375" style="1" customWidth="1"/>
    <col min="5894" max="5894" width="10.85546875" style="1" customWidth="1"/>
    <col min="5895" max="5895" width="23.42578125" style="1" customWidth="1"/>
    <col min="5896" max="5896" width="7.5703125" style="1" customWidth="1"/>
    <col min="5897" max="5897" width="218.5703125" style="1" customWidth="1"/>
    <col min="5898" max="5898" width="5.85546875" style="1" customWidth="1"/>
    <col min="5899" max="5899" width="28.140625" style="1" customWidth="1"/>
    <col min="5900" max="5900" width="4.28515625" style="1" customWidth="1"/>
    <col min="5901" max="5901" width="229.7109375" style="1" customWidth="1"/>
    <col min="5902" max="5902" width="5.85546875" style="1" customWidth="1"/>
    <col min="5903" max="5903" width="24.85546875" style="1" customWidth="1"/>
    <col min="5904" max="5904" width="7" style="1" customWidth="1"/>
    <col min="5905" max="6144" width="9.140625" style="1"/>
    <col min="6145" max="6145" width="3.140625" style="1" customWidth="1"/>
    <col min="6146" max="6146" width="3.42578125" style="1" customWidth="1"/>
    <col min="6147" max="6147" width="35.5703125" style="1" customWidth="1"/>
    <col min="6148" max="6148" width="2.5703125" style="1" customWidth="1"/>
    <col min="6149" max="6149" width="38.7109375" style="1" customWidth="1"/>
    <col min="6150" max="6150" width="10.85546875" style="1" customWidth="1"/>
    <col min="6151" max="6151" width="23.42578125" style="1" customWidth="1"/>
    <col min="6152" max="6152" width="7.5703125" style="1" customWidth="1"/>
    <col min="6153" max="6153" width="218.5703125" style="1" customWidth="1"/>
    <col min="6154" max="6154" width="5.85546875" style="1" customWidth="1"/>
    <col min="6155" max="6155" width="28.140625" style="1" customWidth="1"/>
    <col min="6156" max="6156" width="4.28515625" style="1" customWidth="1"/>
    <col min="6157" max="6157" width="229.7109375" style="1" customWidth="1"/>
    <col min="6158" max="6158" width="5.85546875" style="1" customWidth="1"/>
    <col min="6159" max="6159" width="24.85546875" style="1" customWidth="1"/>
    <col min="6160" max="6160" width="7" style="1" customWidth="1"/>
    <col min="6161" max="6400" width="9.140625" style="1"/>
    <col min="6401" max="6401" width="3.140625" style="1" customWidth="1"/>
    <col min="6402" max="6402" width="3.42578125" style="1" customWidth="1"/>
    <col min="6403" max="6403" width="35.5703125" style="1" customWidth="1"/>
    <col min="6404" max="6404" width="2.5703125" style="1" customWidth="1"/>
    <col min="6405" max="6405" width="38.7109375" style="1" customWidth="1"/>
    <col min="6406" max="6406" width="10.85546875" style="1" customWidth="1"/>
    <col min="6407" max="6407" width="23.42578125" style="1" customWidth="1"/>
    <col min="6408" max="6408" width="7.5703125" style="1" customWidth="1"/>
    <col min="6409" max="6409" width="218.5703125" style="1" customWidth="1"/>
    <col min="6410" max="6410" width="5.85546875" style="1" customWidth="1"/>
    <col min="6411" max="6411" width="28.140625" style="1" customWidth="1"/>
    <col min="6412" max="6412" width="4.28515625" style="1" customWidth="1"/>
    <col min="6413" max="6413" width="229.7109375" style="1" customWidth="1"/>
    <col min="6414" max="6414" width="5.85546875" style="1" customWidth="1"/>
    <col min="6415" max="6415" width="24.85546875" style="1" customWidth="1"/>
    <col min="6416" max="6416" width="7" style="1" customWidth="1"/>
    <col min="6417" max="6656" width="9.140625" style="1"/>
    <col min="6657" max="6657" width="3.140625" style="1" customWidth="1"/>
    <col min="6658" max="6658" width="3.42578125" style="1" customWidth="1"/>
    <col min="6659" max="6659" width="35.5703125" style="1" customWidth="1"/>
    <col min="6660" max="6660" width="2.5703125" style="1" customWidth="1"/>
    <col min="6661" max="6661" width="38.7109375" style="1" customWidth="1"/>
    <col min="6662" max="6662" width="10.85546875" style="1" customWidth="1"/>
    <col min="6663" max="6663" width="23.42578125" style="1" customWidth="1"/>
    <col min="6664" max="6664" width="7.5703125" style="1" customWidth="1"/>
    <col min="6665" max="6665" width="218.5703125" style="1" customWidth="1"/>
    <col min="6666" max="6666" width="5.85546875" style="1" customWidth="1"/>
    <col min="6667" max="6667" width="28.140625" style="1" customWidth="1"/>
    <col min="6668" max="6668" width="4.28515625" style="1" customWidth="1"/>
    <col min="6669" max="6669" width="229.7109375" style="1" customWidth="1"/>
    <col min="6670" max="6670" width="5.85546875" style="1" customWidth="1"/>
    <col min="6671" max="6671" width="24.85546875" style="1" customWidth="1"/>
    <col min="6672" max="6672" width="7" style="1" customWidth="1"/>
    <col min="6673" max="6912" width="9.140625" style="1"/>
    <col min="6913" max="6913" width="3.140625" style="1" customWidth="1"/>
    <col min="6914" max="6914" width="3.42578125" style="1" customWidth="1"/>
    <col min="6915" max="6915" width="35.5703125" style="1" customWidth="1"/>
    <col min="6916" max="6916" width="2.5703125" style="1" customWidth="1"/>
    <col min="6917" max="6917" width="38.7109375" style="1" customWidth="1"/>
    <col min="6918" max="6918" width="10.85546875" style="1" customWidth="1"/>
    <col min="6919" max="6919" width="23.42578125" style="1" customWidth="1"/>
    <col min="6920" max="6920" width="7.5703125" style="1" customWidth="1"/>
    <col min="6921" max="6921" width="218.5703125" style="1" customWidth="1"/>
    <col min="6922" max="6922" width="5.85546875" style="1" customWidth="1"/>
    <col min="6923" max="6923" width="28.140625" style="1" customWidth="1"/>
    <col min="6924" max="6924" width="4.28515625" style="1" customWidth="1"/>
    <col min="6925" max="6925" width="229.7109375" style="1" customWidth="1"/>
    <col min="6926" max="6926" width="5.85546875" style="1" customWidth="1"/>
    <col min="6927" max="6927" width="24.85546875" style="1" customWidth="1"/>
    <col min="6928" max="6928" width="7" style="1" customWidth="1"/>
    <col min="6929" max="7168" width="9.140625" style="1"/>
    <col min="7169" max="7169" width="3.140625" style="1" customWidth="1"/>
    <col min="7170" max="7170" width="3.42578125" style="1" customWidth="1"/>
    <col min="7171" max="7171" width="35.5703125" style="1" customWidth="1"/>
    <col min="7172" max="7172" width="2.5703125" style="1" customWidth="1"/>
    <col min="7173" max="7173" width="38.7109375" style="1" customWidth="1"/>
    <col min="7174" max="7174" width="10.85546875" style="1" customWidth="1"/>
    <col min="7175" max="7175" width="23.42578125" style="1" customWidth="1"/>
    <col min="7176" max="7176" width="7.5703125" style="1" customWidth="1"/>
    <col min="7177" max="7177" width="218.5703125" style="1" customWidth="1"/>
    <col min="7178" max="7178" width="5.85546875" style="1" customWidth="1"/>
    <col min="7179" max="7179" width="28.140625" style="1" customWidth="1"/>
    <col min="7180" max="7180" width="4.28515625" style="1" customWidth="1"/>
    <col min="7181" max="7181" width="229.7109375" style="1" customWidth="1"/>
    <col min="7182" max="7182" width="5.85546875" style="1" customWidth="1"/>
    <col min="7183" max="7183" width="24.85546875" style="1" customWidth="1"/>
    <col min="7184" max="7184" width="7" style="1" customWidth="1"/>
    <col min="7185" max="7424" width="9.140625" style="1"/>
    <col min="7425" max="7425" width="3.140625" style="1" customWidth="1"/>
    <col min="7426" max="7426" width="3.42578125" style="1" customWidth="1"/>
    <col min="7427" max="7427" width="35.5703125" style="1" customWidth="1"/>
    <col min="7428" max="7428" width="2.5703125" style="1" customWidth="1"/>
    <col min="7429" max="7429" width="38.7109375" style="1" customWidth="1"/>
    <col min="7430" max="7430" width="10.85546875" style="1" customWidth="1"/>
    <col min="7431" max="7431" width="23.42578125" style="1" customWidth="1"/>
    <col min="7432" max="7432" width="7.5703125" style="1" customWidth="1"/>
    <col min="7433" max="7433" width="218.5703125" style="1" customWidth="1"/>
    <col min="7434" max="7434" width="5.85546875" style="1" customWidth="1"/>
    <col min="7435" max="7435" width="28.140625" style="1" customWidth="1"/>
    <col min="7436" max="7436" width="4.28515625" style="1" customWidth="1"/>
    <col min="7437" max="7437" width="229.7109375" style="1" customWidth="1"/>
    <col min="7438" max="7438" width="5.85546875" style="1" customWidth="1"/>
    <col min="7439" max="7439" width="24.85546875" style="1" customWidth="1"/>
    <col min="7440" max="7440" width="7" style="1" customWidth="1"/>
    <col min="7441" max="7680" width="9.140625" style="1"/>
    <col min="7681" max="7681" width="3.140625" style="1" customWidth="1"/>
    <col min="7682" max="7682" width="3.42578125" style="1" customWidth="1"/>
    <col min="7683" max="7683" width="35.5703125" style="1" customWidth="1"/>
    <col min="7684" max="7684" width="2.5703125" style="1" customWidth="1"/>
    <col min="7685" max="7685" width="38.7109375" style="1" customWidth="1"/>
    <col min="7686" max="7686" width="10.85546875" style="1" customWidth="1"/>
    <col min="7687" max="7687" width="23.42578125" style="1" customWidth="1"/>
    <col min="7688" max="7688" width="7.5703125" style="1" customWidth="1"/>
    <col min="7689" max="7689" width="218.5703125" style="1" customWidth="1"/>
    <col min="7690" max="7690" width="5.85546875" style="1" customWidth="1"/>
    <col min="7691" max="7691" width="28.140625" style="1" customWidth="1"/>
    <col min="7692" max="7692" width="4.28515625" style="1" customWidth="1"/>
    <col min="7693" max="7693" width="229.7109375" style="1" customWidth="1"/>
    <col min="7694" max="7694" width="5.85546875" style="1" customWidth="1"/>
    <col min="7695" max="7695" width="24.85546875" style="1" customWidth="1"/>
    <col min="7696" max="7696" width="7" style="1" customWidth="1"/>
    <col min="7697" max="7936" width="9.140625" style="1"/>
    <col min="7937" max="7937" width="3.140625" style="1" customWidth="1"/>
    <col min="7938" max="7938" width="3.42578125" style="1" customWidth="1"/>
    <col min="7939" max="7939" width="35.5703125" style="1" customWidth="1"/>
    <col min="7940" max="7940" width="2.5703125" style="1" customWidth="1"/>
    <col min="7941" max="7941" width="38.7109375" style="1" customWidth="1"/>
    <col min="7942" max="7942" width="10.85546875" style="1" customWidth="1"/>
    <col min="7943" max="7943" width="23.42578125" style="1" customWidth="1"/>
    <col min="7944" max="7944" width="7.5703125" style="1" customWidth="1"/>
    <col min="7945" max="7945" width="218.5703125" style="1" customWidth="1"/>
    <col min="7946" max="7946" width="5.85546875" style="1" customWidth="1"/>
    <col min="7947" max="7947" width="28.140625" style="1" customWidth="1"/>
    <col min="7948" max="7948" width="4.28515625" style="1" customWidth="1"/>
    <col min="7949" max="7949" width="229.7109375" style="1" customWidth="1"/>
    <col min="7950" max="7950" width="5.85546875" style="1" customWidth="1"/>
    <col min="7951" max="7951" width="24.85546875" style="1" customWidth="1"/>
    <col min="7952" max="7952" width="7" style="1" customWidth="1"/>
    <col min="7953" max="8192" width="9.140625" style="1"/>
    <col min="8193" max="8193" width="3.140625" style="1" customWidth="1"/>
    <col min="8194" max="8194" width="3.42578125" style="1" customWidth="1"/>
    <col min="8195" max="8195" width="35.5703125" style="1" customWidth="1"/>
    <col min="8196" max="8196" width="2.5703125" style="1" customWidth="1"/>
    <col min="8197" max="8197" width="38.7109375" style="1" customWidth="1"/>
    <col min="8198" max="8198" width="10.85546875" style="1" customWidth="1"/>
    <col min="8199" max="8199" width="23.42578125" style="1" customWidth="1"/>
    <col min="8200" max="8200" width="7.5703125" style="1" customWidth="1"/>
    <col min="8201" max="8201" width="218.5703125" style="1" customWidth="1"/>
    <col min="8202" max="8202" width="5.85546875" style="1" customWidth="1"/>
    <col min="8203" max="8203" width="28.140625" style="1" customWidth="1"/>
    <col min="8204" max="8204" width="4.28515625" style="1" customWidth="1"/>
    <col min="8205" max="8205" width="229.7109375" style="1" customWidth="1"/>
    <col min="8206" max="8206" width="5.85546875" style="1" customWidth="1"/>
    <col min="8207" max="8207" width="24.85546875" style="1" customWidth="1"/>
    <col min="8208" max="8208" width="7" style="1" customWidth="1"/>
    <col min="8209" max="8448" width="9.140625" style="1"/>
    <col min="8449" max="8449" width="3.140625" style="1" customWidth="1"/>
    <col min="8450" max="8450" width="3.42578125" style="1" customWidth="1"/>
    <col min="8451" max="8451" width="35.5703125" style="1" customWidth="1"/>
    <col min="8452" max="8452" width="2.5703125" style="1" customWidth="1"/>
    <col min="8453" max="8453" width="38.7109375" style="1" customWidth="1"/>
    <col min="8454" max="8454" width="10.85546875" style="1" customWidth="1"/>
    <col min="8455" max="8455" width="23.42578125" style="1" customWidth="1"/>
    <col min="8456" max="8456" width="7.5703125" style="1" customWidth="1"/>
    <col min="8457" max="8457" width="218.5703125" style="1" customWidth="1"/>
    <col min="8458" max="8458" width="5.85546875" style="1" customWidth="1"/>
    <col min="8459" max="8459" width="28.140625" style="1" customWidth="1"/>
    <col min="8460" max="8460" width="4.28515625" style="1" customWidth="1"/>
    <col min="8461" max="8461" width="229.7109375" style="1" customWidth="1"/>
    <col min="8462" max="8462" width="5.85546875" style="1" customWidth="1"/>
    <col min="8463" max="8463" width="24.85546875" style="1" customWidth="1"/>
    <col min="8464" max="8464" width="7" style="1" customWidth="1"/>
    <col min="8465" max="8704" width="9.140625" style="1"/>
    <col min="8705" max="8705" width="3.140625" style="1" customWidth="1"/>
    <col min="8706" max="8706" width="3.42578125" style="1" customWidth="1"/>
    <col min="8707" max="8707" width="35.5703125" style="1" customWidth="1"/>
    <col min="8708" max="8708" width="2.5703125" style="1" customWidth="1"/>
    <col min="8709" max="8709" width="38.7109375" style="1" customWidth="1"/>
    <col min="8710" max="8710" width="10.85546875" style="1" customWidth="1"/>
    <col min="8711" max="8711" width="23.42578125" style="1" customWidth="1"/>
    <col min="8712" max="8712" width="7.5703125" style="1" customWidth="1"/>
    <col min="8713" max="8713" width="218.5703125" style="1" customWidth="1"/>
    <col min="8714" max="8714" width="5.85546875" style="1" customWidth="1"/>
    <col min="8715" max="8715" width="28.140625" style="1" customWidth="1"/>
    <col min="8716" max="8716" width="4.28515625" style="1" customWidth="1"/>
    <col min="8717" max="8717" width="229.7109375" style="1" customWidth="1"/>
    <col min="8718" max="8718" width="5.85546875" style="1" customWidth="1"/>
    <col min="8719" max="8719" width="24.85546875" style="1" customWidth="1"/>
    <col min="8720" max="8720" width="7" style="1" customWidth="1"/>
    <col min="8721" max="8960" width="9.140625" style="1"/>
    <col min="8961" max="8961" width="3.140625" style="1" customWidth="1"/>
    <col min="8962" max="8962" width="3.42578125" style="1" customWidth="1"/>
    <col min="8963" max="8963" width="35.5703125" style="1" customWidth="1"/>
    <col min="8964" max="8964" width="2.5703125" style="1" customWidth="1"/>
    <col min="8965" max="8965" width="38.7109375" style="1" customWidth="1"/>
    <col min="8966" max="8966" width="10.85546875" style="1" customWidth="1"/>
    <col min="8967" max="8967" width="23.42578125" style="1" customWidth="1"/>
    <col min="8968" max="8968" width="7.5703125" style="1" customWidth="1"/>
    <col min="8969" max="8969" width="218.5703125" style="1" customWidth="1"/>
    <col min="8970" max="8970" width="5.85546875" style="1" customWidth="1"/>
    <col min="8971" max="8971" width="28.140625" style="1" customWidth="1"/>
    <col min="8972" max="8972" width="4.28515625" style="1" customWidth="1"/>
    <col min="8973" max="8973" width="229.7109375" style="1" customWidth="1"/>
    <col min="8974" max="8974" width="5.85546875" style="1" customWidth="1"/>
    <col min="8975" max="8975" width="24.85546875" style="1" customWidth="1"/>
    <col min="8976" max="8976" width="7" style="1" customWidth="1"/>
    <col min="8977" max="9216" width="9.140625" style="1"/>
    <col min="9217" max="9217" width="3.140625" style="1" customWidth="1"/>
    <col min="9218" max="9218" width="3.42578125" style="1" customWidth="1"/>
    <col min="9219" max="9219" width="35.5703125" style="1" customWidth="1"/>
    <col min="9220" max="9220" width="2.5703125" style="1" customWidth="1"/>
    <col min="9221" max="9221" width="38.7109375" style="1" customWidth="1"/>
    <col min="9222" max="9222" width="10.85546875" style="1" customWidth="1"/>
    <col min="9223" max="9223" width="23.42578125" style="1" customWidth="1"/>
    <col min="9224" max="9224" width="7.5703125" style="1" customWidth="1"/>
    <col min="9225" max="9225" width="218.5703125" style="1" customWidth="1"/>
    <col min="9226" max="9226" width="5.85546875" style="1" customWidth="1"/>
    <col min="9227" max="9227" width="28.140625" style="1" customWidth="1"/>
    <col min="9228" max="9228" width="4.28515625" style="1" customWidth="1"/>
    <col min="9229" max="9229" width="229.7109375" style="1" customWidth="1"/>
    <col min="9230" max="9230" width="5.85546875" style="1" customWidth="1"/>
    <col min="9231" max="9231" width="24.85546875" style="1" customWidth="1"/>
    <col min="9232" max="9232" width="7" style="1" customWidth="1"/>
    <col min="9233" max="9472" width="9.140625" style="1"/>
    <col min="9473" max="9473" width="3.140625" style="1" customWidth="1"/>
    <col min="9474" max="9474" width="3.42578125" style="1" customWidth="1"/>
    <col min="9475" max="9475" width="35.5703125" style="1" customWidth="1"/>
    <col min="9476" max="9476" width="2.5703125" style="1" customWidth="1"/>
    <col min="9477" max="9477" width="38.7109375" style="1" customWidth="1"/>
    <col min="9478" max="9478" width="10.85546875" style="1" customWidth="1"/>
    <col min="9479" max="9479" width="23.42578125" style="1" customWidth="1"/>
    <col min="9480" max="9480" width="7.5703125" style="1" customWidth="1"/>
    <col min="9481" max="9481" width="218.5703125" style="1" customWidth="1"/>
    <col min="9482" max="9482" width="5.85546875" style="1" customWidth="1"/>
    <col min="9483" max="9483" width="28.140625" style="1" customWidth="1"/>
    <col min="9484" max="9484" width="4.28515625" style="1" customWidth="1"/>
    <col min="9485" max="9485" width="229.7109375" style="1" customWidth="1"/>
    <col min="9486" max="9486" width="5.85546875" style="1" customWidth="1"/>
    <col min="9487" max="9487" width="24.85546875" style="1" customWidth="1"/>
    <col min="9488" max="9488" width="7" style="1" customWidth="1"/>
    <col min="9489" max="9728" width="9.140625" style="1"/>
    <col min="9729" max="9729" width="3.140625" style="1" customWidth="1"/>
    <col min="9730" max="9730" width="3.42578125" style="1" customWidth="1"/>
    <col min="9731" max="9731" width="35.5703125" style="1" customWidth="1"/>
    <col min="9732" max="9732" width="2.5703125" style="1" customWidth="1"/>
    <col min="9733" max="9733" width="38.7109375" style="1" customWidth="1"/>
    <col min="9734" max="9734" width="10.85546875" style="1" customWidth="1"/>
    <col min="9735" max="9735" width="23.42578125" style="1" customWidth="1"/>
    <col min="9736" max="9736" width="7.5703125" style="1" customWidth="1"/>
    <col min="9737" max="9737" width="218.5703125" style="1" customWidth="1"/>
    <col min="9738" max="9738" width="5.85546875" style="1" customWidth="1"/>
    <col min="9739" max="9739" width="28.140625" style="1" customWidth="1"/>
    <col min="9740" max="9740" width="4.28515625" style="1" customWidth="1"/>
    <col min="9741" max="9741" width="229.7109375" style="1" customWidth="1"/>
    <col min="9742" max="9742" width="5.85546875" style="1" customWidth="1"/>
    <col min="9743" max="9743" width="24.85546875" style="1" customWidth="1"/>
    <col min="9744" max="9744" width="7" style="1" customWidth="1"/>
    <col min="9745" max="9984" width="9.140625" style="1"/>
    <col min="9985" max="9985" width="3.140625" style="1" customWidth="1"/>
    <col min="9986" max="9986" width="3.42578125" style="1" customWidth="1"/>
    <col min="9987" max="9987" width="35.5703125" style="1" customWidth="1"/>
    <col min="9988" max="9988" width="2.5703125" style="1" customWidth="1"/>
    <col min="9989" max="9989" width="38.7109375" style="1" customWidth="1"/>
    <col min="9990" max="9990" width="10.85546875" style="1" customWidth="1"/>
    <col min="9991" max="9991" width="23.42578125" style="1" customWidth="1"/>
    <col min="9992" max="9992" width="7.5703125" style="1" customWidth="1"/>
    <col min="9993" max="9993" width="218.5703125" style="1" customWidth="1"/>
    <col min="9994" max="9994" width="5.85546875" style="1" customWidth="1"/>
    <col min="9995" max="9995" width="28.140625" style="1" customWidth="1"/>
    <col min="9996" max="9996" width="4.28515625" style="1" customWidth="1"/>
    <col min="9997" max="9997" width="229.7109375" style="1" customWidth="1"/>
    <col min="9998" max="9998" width="5.85546875" style="1" customWidth="1"/>
    <col min="9999" max="9999" width="24.85546875" style="1" customWidth="1"/>
    <col min="10000" max="10000" width="7" style="1" customWidth="1"/>
    <col min="10001" max="10240" width="9.140625" style="1"/>
    <col min="10241" max="10241" width="3.140625" style="1" customWidth="1"/>
    <col min="10242" max="10242" width="3.42578125" style="1" customWidth="1"/>
    <col min="10243" max="10243" width="35.5703125" style="1" customWidth="1"/>
    <col min="10244" max="10244" width="2.5703125" style="1" customWidth="1"/>
    <col min="10245" max="10245" width="38.7109375" style="1" customWidth="1"/>
    <col min="10246" max="10246" width="10.85546875" style="1" customWidth="1"/>
    <col min="10247" max="10247" width="23.42578125" style="1" customWidth="1"/>
    <col min="10248" max="10248" width="7.5703125" style="1" customWidth="1"/>
    <col min="10249" max="10249" width="218.5703125" style="1" customWidth="1"/>
    <col min="10250" max="10250" width="5.85546875" style="1" customWidth="1"/>
    <col min="10251" max="10251" width="28.140625" style="1" customWidth="1"/>
    <col min="10252" max="10252" width="4.28515625" style="1" customWidth="1"/>
    <col min="10253" max="10253" width="229.7109375" style="1" customWidth="1"/>
    <col min="10254" max="10254" width="5.85546875" style="1" customWidth="1"/>
    <col min="10255" max="10255" width="24.85546875" style="1" customWidth="1"/>
    <col min="10256" max="10256" width="7" style="1" customWidth="1"/>
    <col min="10257" max="10496" width="9.140625" style="1"/>
    <col min="10497" max="10497" width="3.140625" style="1" customWidth="1"/>
    <col min="10498" max="10498" width="3.42578125" style="1" customWidth="1"/>
    <col min="10499" max="10499" width="35.5703125" style="1" customWidth="1"/>
    <col min="10500" max="10500" width="2.5703125" style="1" customWidth="1"/>
    <col min="10501" max="10501" width="38.7109375" style="1" customWidth="1"/>
    <col min="10502" max="10502" width="10.85546875" style="1" customWidth="1"/>
    <col min="10503" max="10503" width="23.42578125" style="1" customWidth="1"/>
    <col min="10504" max="10504" width="7.5703125" style="1" customWidth="1"/>
    <col min="10505" max="10505" width="218.5703125" style="1" customWidth="1"/>
    <col min="10506" max="10506" width="5.85546875" style="1" customWidth="1"/>
    <col min="10507" max="10507" width="28.140625" style="1" customWidth="1"/>
    <col min="10508" max="10508" width="4.28515625" style="1" customWidth="1"/>
    <col min="10509" max="10509" width="229.7109375" style="1" customWidth="1"/>
    <col min="10510" max="10510" width="5.85546875" style="1" customWidth="1"/>
    <col min="10511" max="10511" width="24.85546875" style="1" customWidth="1"/>
    <col min="10512" max="10512" width="7" style="1" customWidth="1"/>
    <col min="10513" max="10752" width="9.140625" style="1"/>
    <col min="10753" max="10753" width="3.140625" style="1" customWidth="1"/>
    <col min="10754" max="10754" width="3.42578125" style="1" customWidth="1"/>
    <col min="10755" max="10755" width="35.5703125" style="1" customWidth="1"/>
    <col min="10756" max="10756" width="2.5703125" style="1" customWidth="1"/>
    <col min="10757" max="10757" width="38.7109375" style="1" customWidth="1"/>
    <col min="10758" max="10758" width="10.85546875" style="1" customWidth="1"/>
    <col min="10759" max="10759" width="23.42578125" style="1" customWidth="1"/>
    <col min="10760" max="10760" width="7.5703125" style="1" customWidth="1"/>
    <col min="10761" max="10761" width="218.5703125" style="1" customWidth="1"/>
    <col min="10762" max="10762" width="5.85546875" style="1" customWidth="1"/>
    <col min="10763" max="10763" width="28.140625" style="1" customWidth="1"/>
    <col min="10764" max="10764" width="4.28515625" style="1" customWidth="1"/>
    <col min="10765" max="10765" width="229.7109375" style="1" customWidth="1"/>
    <col min="10766" max="10766" width="5.85546875" style="1" customWidth="1"/>
    <col min="10767" max="10767" width="24.85546875" style="1" customWidth="1"/>
    <col min="10768" max="10768" width="7" style="1" customWidth="1"/>
    <col min="10769" max="11008" width="9.140625" style="1"/>
    <col min="11009" max="11009" width="3.140625" style="1" customWidth="1"/>
    <col min="11010" max="11010" width="3.42578125" style="1" customWidth="1"/>
    <col min="11011" max="11011" width="35.5703125" style="1" customWidth="1"/>
    <col min="11012" max="11012" width="2.5703125" style="1" customWidth="1"/>
    <col min="11013" max="11013" width="38.7109375" style="1" customWidth="1"/>
    <col min="11014" max="11014" width="10.85546875" style="1" customWidth="1"/>
    <col min="11015" max="11015" width="23.42578125" style="1" customWidth="1"/>
    <col min="11016" max="11016" width="7.5703125" style="1" customWidth="1"/>
    <col min="11017" max="11017" width="218.5703125" style="1" customWidth="1"/>
    <col min="11018" max="11018" width="5.85546875" style="1" customWidth="1"/>
    <col min="11019" max="11019" width="28.140625" style="1" customWidth="1"/>
    <col min="11020" max="11020" width="4.28515625" style="1" customWidth="1"/>
    <col min="11021" max="11021" width="229.7109375" style="1" customWidth="1"/>
    <col min="11022" max="11022" width="5.85546875" style="1" customWidth="1"/>
    <col min="11023" max="11023" width="24.85546875" style="1" customWidth="1"/>
    <col min="11024" max="11024" width="7" style="1" customWidth="1"/>
    <col min="11025" max="11264" width="9.140625" style="1"/>
    <col min="11265" max="11265" width="3.140625" style="1" customWidth="1"/>
    <col min="11266" max="11266" width="3.42578125" style="1" customWidth="1"/>
    <col min="11267" max="11267" width="35.5703125" style="1" customWidth="1"/>
    <col min="11268" max="11268" width="2.5703125" style="1" customWidth="1"/>
    <col min="11269" max="11269" width="38.7109375" style="1" customWidth="1"/>
    <col min="11270" max="11270" width="10.85546875" style="1" customWidth="1"/>
    <col min="11271" max="11271" width="23.42578125" style="1" customWidth="1"/>
    <col min="11272" max="11272" width="7.5703125" style="1" customWidth="1"/>
    <col min="11273" max="11273" width="218.5703125" style="1" customWidth="1"/>
    <col min="11274" max="11274" width="5.85546875" style="1" customWidth="1"/>
    <col min="11275" max="11275" width="28.140625" style="1" customWidth="1"/>
    <col min="11276" max="11276" width="4.28515625" style="1" customWidth="1"/>
    <col min="11277" max="11277" width="229.7109375" style="1" customWidth="1"/>
    <col min="11278" max="11278" width="5.85546875" style="1" customWidth="1"/>
    <col min="11279" max="11279" width="24.85546875" style="1" customWidth="1"/>
    <col min="11280" max="11280" width="7" style="1" customWidth="1"/>
    <col min="11281" max="11520" width="9.140625" style="1"/>
    <col min="11521" max="11521" width="3.140625" style="1" customWidth="1"/>
    <col min="11522" max="11522" width="3.42578125" style="1" customWidth="1"/>
    <col min="11523" max="11523" width="35.5703125" style="1" customWidth="1"/>
    <col min="11524" max="11524" width="2.5703125" style="1" customWidth="1"/>
    <col min="11525" max="11525" width="38.7109375" style="1" customWidth="1"/>
    <col min="11526" max="11526" width="10.85546875" style="1" customWidth="1"/>
    <col min="11527" max="11527" width="23.42578125" style="1" customWidth="1"/>
    <col min="11528" max="11528" width="7.5703125" style="1" customWidth="1"/>
    <col min="11529" max="11529" width="218.5703125" style="1" customWidth="1"/>
    <col min="11530" max="11530" width="5.85546875" style="1" customWidth="1"/>
    <col min="11531" max="11531" width="28.140625" style="1" customWidth="1"/>
    <col min="11532" max="11532" width="4.28515625" style="1" customWidth="1"/>
    <col min="11533" max="11533" width="229.7109375" style="1" customWidth="1"/>
    <col min="11534" max="11534" width="5.85546875" style="1" customWidth="1"/>
    <col min="11535" max="11535" width="24.85546875" style="1" customWidth="1"/>
    <col min="11536" max="11536" width="7" style="1" customWidth="1"/>
    <col min="11537" max="11776" width="9.140625" style="1"/>
    <col min="11777" max="11777" width="3.140625" style="1" customWidth="1"/>
    <col min="11778" max="11778" width="3.42578125" style="1" customWidth="1"/>
    <col min="11779" max="11779" width="35.5703125" style="1" customWidth="1"/>
    <col min="11780" max="11780" width="2.5703125" style="1" customWidth="1"/>
    <col min="11781" max="11781" width="38.7109375" style="1" customWidth="1"/>
    <col min="11782" max="11782" width="10.85546875" style="1" customWidth="1"/>
    <col min="11783" max="11783" width="23.42578125" style="1" customWidth="1"/>
    <col min="11784" max="11784" width="7.5703125" style="1" customWidth="1"/>
    <col min="11785" max="11785" width="218.5703125" style="1" customWidth="1"/>
    <col min="11786" max="11786" width="5.85546875" style="1" customWidth="1"/>
    <col min="11787" max="11787" width="28.140625" style="1" customWidth="1"/>
    <col min="11788" max="11788" width="4.28515625" style="1" customWidth="1"/>
    <col min="11789" max="11789" width="229.7109375" style="1" customWidth="1"/>
    <col min="11790" max="11790" width="5.85546875" style="1" customWidth="1"/>
    <col min="11791" max="11791" width="24.85546875" style="1" customWidth="1"/>
    <col min="11792" max="11792" width="7" style="1" customWidth="1"/>
    <col min="11793" max="12032" width="9.140625" style="1"/>
    <col min="12033" max="12033" width="3.140625" style="1" customWidth="1"/>
    <col min="12034" max="12034" width="3.42578125" style="1" customWidth="1"/>
    <col min="12035" max="12035" width="35.5703125" style="1" customWidth="1"/>
    <col min="12036" max="12036" width="2.5703125" style="1" customWidth="1"/>
    <col min="12037" max="12037" width="38.7109375" style="1" customWidth="1"/>
    <col min="12038" max="12038" width="10.85546875" style="1" customWidth="1"/>
    <col min="12039" max="12039" width="23.42578125" style="1" customWidth="1"/>
    <col min="12040" max="12040" width="7.5703125" style="1" customWidth="1"/>
    <col min="12041" max="12041" width="218.5703125" style="1" customWidth="1"/>
    <col min="12042" max="12042" width="5.85546875" style="1" customWidth="1"/>
    <col min="12043" max="12043" width="28.140625" style="1" customWidth="1"/>
    <col min="12044" max="12044" width="4.28515625" style="1" customWidth="1"/>
    <col min="12045" max="12045" width="229.7109375" style="1" customWidth="1"/>
    <col min="12046" max="12046" width="5.85546875" style="1" customWidth="1"/>
    <col min="12047" max="12047" width="24.85546875" style="1" customWidth="1"/>
    <col min="12048" max="12048" width="7" style="1" customWidth="1"/>
    <col min="12049" max="12288" width="9.140625" style="1"/>
    <col min="12289" max="12289" width="3.140625" style="1" customWidth="1"/>
    <col min="12290" max="12290" width="3.42578125" style="1" customWidth="1"/>
    <col min="12291" max="12291" width="35.5703125" style="1" customWidth="1"/>
    <col min="12292" max="12292" width="2.5703125" style="1" customWidth="1"/>
    <col min="12293" max="12293" width="38.7109375" style="1" customWidth="1"/>
    <col min="12294" max="12294" width="10.85546875" style="1" customWidth="1"/>
    <col min="12295" max="12295" width="23.42578125" style="1" customWidth="1"/>
    <col min="12296" max="12296" width="7.5703125" style="1" customWidth="1"/>
    <col min="12297" max="12297" width="218.5703125" style="1" customWidth="1"/>
    <col min="12298" max="12298" width="5.85546875" style="1" customWidth="1"/>
    <col min="12299" max="12299" width="28.140625" style="1" customWidth="1"/>
    <col min="12300" max="12300" width="4.28515625" style="1" customWidth="1"/>
    <col min="12301" max="12301" width="229.7109375" style="1" customWidth="1"/>
    <col min="12302" max="12302" width="5.85546875" style="1" customWidth="1"/>
    <col min="12303" max="12303" width="24.85546875" style="1" customWidth="1"/>
    <col min="12304" max="12304" width="7" style="1" customWidth="1"/>
    <col min="12305" max="12544" width="9.140625" style="1"/>
    <col min="12545" max="12545" width="3.140625" style="1" customWidth="1"/>
    <col min="12546" max="12546" width="3.42578125" style="1" customWidth="1"/>
    <col min="12547" max="12547" width="35.5703125" style="1" customWidth="1"/>
    <col min="12548" max="12548" width="2.5703125" style="1" customWidth="1"/>
    <col min="12549" max="12549" width="38.7109375" style="1" customWidth="1"/>
    <col min="12550" max="12550" width="10.85546875" style="1" customWidth="1"/>
    <col min="12551" max="12551" width="23.42578125" style="1" customWidth="1"/>
    <col min="12552" max="12552" width="7.5703125" style="1" customWidth="1"/>
    <col min="12553" max="12553" width="218.5703125" style="1" customWidth="1"/>
    <col min="12554" max="12554" width="5.85546875" style="1" customWidth="1"/>
    <col min="12555" max="12555" width="28.140625" style="1" customWidth="1"/>
    <col min="12556" max="12556" width="4.28515625" style="1" customWidth="1"/>
    <col min="12557" max="12557" width="229.7109375" style="1" customWidth="1"/>
    <col min="12558" max="12558" width="5.85546875" style="1" customWidth="1"/>
    <col min="12559" max="12559" width="24.85546875" style="1" customWidth="1"/>
    <col min="12560" max="12560" width="7" style="1" customWidth="1"/>
    <col min="12561" max="12800" width="9.140625" style="1"/>
    <col min="12801" max="12801" width="3.140625" style="1" customWidth="1"/>
    <col min="12802" max="12802" width="3.42578125" style="1" customWidth="1"/>
    <col min="12803" max="12803" width="35.5703125" style="1" customWidth="1"/>
    <col min="12804" max="12804" width="2.5703125" style="1" customWidth="1"/>
    <col min="12805" max="12805" width="38.7109375" style="1" customWidth="1"/>
    <col min="12806" max="12806" width="10.85546875" style="1" customWidth="1"/>
    <col min="12807" max="12807" width="23.42578125" style="1" customWidth="1"/>
    <col min="12808" max="12808" width="7.5703125" style="1" customWidth="1"/>
    <col min="12809" max="12809" width="218.5703125" style="1" customWidth="1"/>
    <col min="12810" max="12810" width="5.85546875" style="1" customWidth="1"/>
    <col min="12811" max="12811" width="28.140625" style="1" customWidth="1"/>
    <col min="12812" max="12812" width="4.28515625" style="1" customWidth="1"/>
    <col min="12813" max="12813" width="229.7109375" style="1" customWidth="1"/>
    <col min="12814" max="12814" width="5.85546875" style="1" customWidth="1"/>
    <col min="12815" max="12815" width="24.85546875" style="1" customWidth="1"/>
    <col min="12816" max="12816" width="7" style="1" customWidth="1"/>
    <col min="12817" max="13056" width="9.140625" style="1"/>
    <col min="13057" max="13057" width="3.140625" style="1" customWidth="1"/>
    <col min="13058" max="13058" width="3.42578125" style="1" customWidth="1"/>
    <col min="13059" max="13059" width="35.5703125" style="1" customWidth="1"/>
    <col min="13060" max="13060" width="2.5703125" style="1" customWidth="1"/>
    <col min="13061" max="13061" width="38.7109375" style="1" customWidth="1"/>
    <col min="13062" max="13062" width="10.85546875" style="1" customWidth="1"/>
    <col min="13063" max="13063" width="23.42578125" style="1" customWidth="1"/>
    <col min="13064" max="13064" width="7.5703125" style="1" customWidth="1"/>
    <col min="13065" max="13065" width="218.5703125" style="1" customWidth="1"/>
    <col min="13066" max="13066" width="5.85546875" style="1" customWidth="1"/>
    <col min="13067" max="13067" width="28.140625" style="1" customWidth="1"/>
    <col min="13068" max="13068" width="4.28515625" style="1" customWidth="1"/>
    <col min="13069" max="13069" width="229.7109375" style="1" customWidth="1"/>
    <col min="13070" max="13070" width="5.85546875" style="1" customWidth="1"/>
    <col min="13071" max="13071" width="24.85546875" style="1" customWidth="1"/>
    <col min="13072" max="13072" width="7" style="1" customWidth="1"/>
    <col min="13073" max="13312" width="9.140625" style="1"/>
    <col min="13313" max="13313" width="3.140625" style="1" customWidth="1"/>
    <col min="13314" max="13314" width="3.42578125" style="1" customWidth="1"/>
    <col min="13315" max="13315" width="35.5703125" style="1" customWidth="1"/>
    <col min="13316" max="13316" width="2.5703125" style="1" customWidth="1"/>
    <col min="13317" max="13317" width="38.7109375" style="1" customWidth="1"/>
    <col min="13318" max="13318" width="10.85546875" style="1" customWidth="1"/>
    <col min="13319" max="13319" width="23.42578125" style="1" customWidth="1"/>
    <col min="13320" max="13320" width="7.5703125" style="1" customWidth="1"/>
    <col min="13321" max="13321" width="218.5703125" style="1" customWidth="1"/>
    <col min="13322" max="13322" width="5.85546875" style="1" customWidth="1"/>
    <col min="13323" max="13323" width="28.140625" style="1" customWidth="1"/>
    <col min="13324" max="13324" width="4.28515625" style="1" customWidth="1"/>
    <col min="13325" max="13325" width="229.7109375" style="1" customWidth="1"/>
    <col min="13326" max="13326" width="5.85546875" style="1" customWidth="1"/>
    <col min="13327" max="13327" width="24.85546875" style="1" customWidth="1"/>
    <col min="13328" max="13328" width="7" style="1" customWidth="1"/>
    <col min="13329" max="13568" width="9.140625" style="1"/>
    <col min="13569" max="13569" width="3.140625" style="1" customWidth="1"/>
    <col min="13570" max="13570" width="3.42578125" style="1" customWidth="1"/>
    <col min="13571" max="13571" width="35.5703125" style="1" customWidth="1"/>
    <col min="13572" max="13572" width="2.5703125" style="1" customWidth="1"/>
    <col min="13573" max="13573" width="38.7109375" style="1" customWidth="1"/>
    <col min="13574" max="13574" width="10.85546875" style="1" customWidth="1"/>
    <col min="13575" max="13575" width="23.42578125" style="1" customWidth="1"/>
    <col min="13576" max="13576" width="7.5703125" style="1" customWidth="1"/>
    <col min="13577" max="13577" width="218.5703125" style="1" customWidth="1"/>
    <col min="13578" max="13578" width="5.85546875" style="1" customWidth="1"/>
    <col min="13579" max="13579" width="28.140625" style="1" customWidth="1"/>
    <col min="13580" max="13580" width="4.28515625" style="1" customWidth="1"/>
    <col min="13581" max="13581" width="229.7109375" style="1" customWidth="1"/>
    <col min="13582" max="13582" width="5.85546875" style="1" customWidth="1"/>
    <col min="13583" max="13583" width="24.85546875" style="1" customWidth="1"/>
    <col min="13584" max="13584" width="7" style="1" customWidth="1"/>
    <col min="13585" max="13824" width="9.140625" style="1"/>
    <col min="13825" max="13825" width="3.140625" style="1" customWidth="1"/>
    <col min="13826" max="13826" width="3.42578125" style="1" customWidth="1"/>
    <col min="13827" max="13827" width="35.5703125" style="1" customWidth="1"/>
    <col min="13828" max="13828" width="2.5703125" style="1" customWidth="1"/>
    <col min="13829" max="13829" width="38.7109375" style="1" customWidth="1"/>
    <col min="13830" max="13830" width="10.85546875" style="1" customWidth="1"/>
    <col min="13831" max="13831" width="23.42578125" style="1" customWidth="1"/>
    <col min="13832" max="13832" width="7.5703125" style="1" customWidth="1"/>
    <col min="13833" max="13833" width="218.5703125" style="1" customWidth="1"/>
    <col min="13834" max="13834" width="5.85546875" style="1" customWidth="1"/>
    <col min="13835" max="13835" width="28.140625" style="1" customWidth="1"/>
    <col min="13836" max="13836" width="4.28515625" style="1" customWidth="1"/>
    <col min="13837" max="13837" width="229.7109375" style="1" customWidth="1"/>
    <col min="13838" max="13838" width="5.85546875" style="1" customWidth="1"/>
    <col min="13839" max="13839" width="24.85546875" style="1" customWidth="1"/>
    <col min="13840" max="13840" width="7" style="1" customWidth="1"/>
    <col min="13841" max="14080" width="9.140625" style="1"/>
    <col min="14081" max="14081" width="3.140625" style="1" customWidth="1"/>
    <col min="14082" max="14082" width="3.42578125" style="1" customWidth="1"/>
    <col min="14083" max="14083" width="35.5703125" style="1" customWidth="1"/>
    <col min="14084" max="14084" width="2.5703125" style="1" customWidth="1"/>
    <col min="14085" max="14085" width="38.7109375" style="1" customWidth="1"/>
    <col min="14086" max="14086" width="10.85546875" style="1" customWidth="1"/>
    <col min="14087" max="14087" width="23.42578125" style="1" customWidth="1"/>
    <col min="14088" max="14088" width="7.5703125" style="1" customWidth="1"/>
    <col min="14089" max="14089" width="218.5703125" style="1" customWidth="1"/>
    <col min="14090" max="14090" width="5.85546875" style="1" customWidth="1"/>
    <col min="14091" max="14091" width="28.140625" style="1" customWidth="1"/>
    <col min="14092" max="14092" width="4.28515625" style="1" customWidth="1"/>
    <col min="14093" max="14093" width="229.7109375" style="1" customWidth="1"/>
    <col min="14094" max="14094" width="5.85546875" style="1" customWidth="1"/>
    <col min="14095" max="14095" width="24.85546875" style="1" customWidth="1"/>
    <col min="14096" max="14096" width="7" style="1" customWidth="1"/>
    <col min="14097" max="14336" width="9.140625" style="1"/>
    <col min="14337" max="14337" width="3.140625" style="1" customWidth="1"/>
    <col min="14338" max="14338" width="3.42578125" style="1" customWidth="1"/>
    <col min="14339" max="14339" width="35.5703125" style="1" customWidth="1"/>
    <col min="14340" max="14340" width="2.5703125" style="1" customWidth="1"/>
    <col min="14341" max="14341" width="38.7109375" style="1" customWidth="1"/>
    <col min="14342" max="14342" width="10.85546875" style="1" customWidth="1"/>
    <col min="14343" max="14343" width="23.42578125" style="1" customWidth="1"/>
    <col min="14344" max="14344" width="7.5703125" style="1" customWidth="1"/>
    <col min="14345" max="14345" width="218.5703125" style="1" customWidth="1"/>
    <col min="14346" max="14346" width="5.85546875" style="1" customWidth="1"/>
    <col min="14347" max="14347" width="28.140625" style="1" customWidth="1"/>
    <col min="14348" max="14348" width="4.28515625" style="1" customWidth="1"/>
    <col min="14349" max="14349" width="229.7109375" style="1" customWidth="1"/>
    <col min="14350" max="14350" width="5.85546875" style="1" customWidth="1"/>
    <col min="14351" max="14351" width="24.85546875" style="1" customWidth="1"/>
    <col min="14352" max="14352" width="7" style="1" customWidth="1"/>
    <col min="14353" max="14592" width="9.140625" style="1"/>
    <col min="14593" max="14593" width="3.140625" style="1" customWidth="1"/>
    <col min="14594" max="14594" width="3.42578125" style="1" customWidth="1"/>
    <col min="14595" max="14595" width="35.5703125" style="1" customWidth="1"/>
    <col min="14596" max="14596" width="2.5703125" style="1" customWidth="1"/>
    <col min="14597" max="14597" width="38.7109375" style="1" customWidth="1"/>
    <col min="14598" max="14598" width="10.85546875" style="1" customWidth="1"/>
    <col min="14599" max="14599" width="23.42578125" style="1" customWidth="1"/>
    <col min="14600" max="14600" width="7.5703125" style="1" customWidth="1"/>
    <col min="14601" max="14601" width="218.5703125" style="1" customWidth="1"/>
    <col min="14602" max="14602" width="5.85546875" style="1" customWidth="1"/>
    <col min="14603" max="14603" width="28.140625" style="1" customWidth="1"/>
    <col min="14604" max="14604" width="4.28515625" style="1" customWidth="1"/>
    <col min="14605" max="14605" width="229.7109375" style="1" customWidth="1"/>
    <col min="14606" max="14606" width="5.85546875" style="1" customWidth="1"/>
    <col min="14607" max="14607" width="24.85546875" style="1" customWidth="1"/>
    <col min="14608" max="14608" width="7" style="1" customWidth="1"/>
    <col min="14609" max="14848" width="9.140625" style="1"/>
    <col min="14849" max="14849" width="3.140625" style="1" customWidth="1"/>
    <col min="14850" max="14850" width="3.42578125" style="1" customWidth="1"/>
    <col min="14851" max="14851" width="35.5703125" style="1" customWidth="1"/>
    <col min="14852" max="14852" width="2.5703125" style="1" customWidth="1"/>
    <col min="14853" max="14853" width="38.7109375" style="1" customWidth="1"/>
    <col min="14854" max="14854" width="10.85546875" style="1" customWidth="1"/>
    <col min="14855" max="14855" width="23.42578125" style="1" customWidth="1"/>
    <col min="14856" max="14856" width="7.5703125" style="1" customWidth="1"/>
    <col min="14857" max="14857" width="218.5703125" style="1" customWidth="1"/>
    <col min="14858" max="14858" width="5.85546875" style="1" customWidth="1"/>
    <col min="14859" max="14859" width="28.140625" style="1" customWidth="1"/>
    <col min="14860" max="14860" width="4.28515625" style="1" customWidth="1"/>
    <col min="14861" max="14861" width="229.7109375" style="1" customWidth="1"/>
    <col min="14862" max="14862" width="5.85546875" style="1" customWidth="1"/>
    <col min="14863" max="14863" width="24.85546875" style="1" customWidth="1"/>
    <col min="14864" max="14864" width="7" style="1" customWidth="1"/>
    <col min="14865" max="15104" width="9.140625" style="1"/>
    <col min="15105" max="15105" width="3.140625" style="1" customWidth="1"/>
    <col min="15106" max="15106" width="3.42578125" style="1" customWidth="1"/>
    <col min="15107" max="15107" width="35.5703125" style="1" customWidth="1"/>
    <col min="15108" max="15108" width="2.5703125" style="1" customWidth="1"/>
    <col min="15109" max="15109" width="38.7109375" style="1" customWidth="1"/>
    <col min="15110" max="15110" width="10.85546875" style="1" customWidth="1"/>
    <col min="15111" max="15111" width="23.42578125" style="1" customWidth="1"/>
    <col min="15112" max="15112" width="7.5703125" style="1" customWidth="1"/>
    <col min="15113" max="15113" width="218.5703125" style="1" customWidth="1"/>
    <col min="15114" max="15114" width="5.85546875" style="1" customWidth="1"/>
    <col min="15115" max="15115" width="28.140625" style="1" customWidth="1"/>
    <col min="15116" max="15116" width="4.28515625" style="1" customWidth="1"/>
    <col min="15117" max="15117" width="229.7109375" style="1" customWidth="1"/>
    <col min="15118" max="15118" width="5.85546875" style="1" customWidth="1"/>
    <col min="15119" max="15119" width="24.85546875" style="1" customWidth="1"/>
    <col min="15120" max="15120" width="7" style="1" customWidth="1"/>
    <col min="15121" max="15360" width="9.140625" style="1"/>
    <col min="15361" max="15361" width="3.140625" style="1" customWidth="1"/>
    <col min="15362" max="15362" width="3.42578125" style="1" customWidth="1"/>
    <col min="15363" max="15363" width="35.5703125" style="1" customWidth="1"/>
    <col min="15364" max="15364" width="2.5703125" style="1" customWidth="1"/>
    <col min="15365" max="15365" width="38.7109375" style="1" customWidth="1"/>
    <col min="15366" max="15366" width="10.85546875" style="1" customWidth="1"/>
    <col min="15367" max="15367" width="23.42578125" style="1" customWidth="1"/>
    <col min="15368" max="15368" width="7.5703125" style="1" customWidth="1"/>
    <col min="15369" max="15369" width="218.5703125" style="1" customWidth="1"/>
    <col min="15370" max="15370" width="5.85546875" style="1" customWidth="1"/>
    <col min="15371" max="15371" width="28.140625" style="1" customWidth="1"/>
    <col min="15372" max="15372" width="4.28515625" style="1" customWidth="1"/>
    <col min="15373" max="15373" width="229.7109375" style="1" customWidth="1"/>
    <col min="15374" max="15374" width="5.85546875" style="1" customWidth="1"/>
    <col min="15375" max="15375" width="24.85546875" style="1" customWidth="1"/>
    <col min="15376" max="15376" width="7" style="1" customWidth="1"/>
    <col min="15377" max="15616" width="9.140625" style="1"/>
    <col min="15617" max="15617" width="3.140625" style="1" customWidth="1"/>
    <col min="15618" max="15618" width="3.42578125" style="1" customWidth="1"/>
    <col min="15619" max="15619" width="35.5703125" style="1" customWidth="1"/>
    <col min="15620" max="15620" width="2.5703125" style="1" customWidth="1"/>
    <col min="15621" max="15621" width="38.7109375" style="1" customWidth="1"/>
    <col min="15622" max="15622" width="10.85546875" style="1" customWidth="1"/>
    <col min="15623" max="15623" width="23.42578125" style="1" customWidth="1"/>
    <col min="15624" max="15624" width="7.5703125" style="1" customWidth="1"/>
    <col min="15625" max="15625" width="218.5703125" style="1" customWidth="1"/>
    <col min="15626" max="15626" width="5.85546875" style="1" customWidth="1"/>
    <col min="15627" max="15627" width="28.140625" style="1" customWidth="1"/>
    <col min="15628" max="15628" width="4.28515625" style="1" customWidth="1"/>
    <col min="15629" max="15629" width="229.7109375" style="1" customWidth="1"/>
    <col min="15630" max="15630" width="5.85546875" style="1" customWidth="1"/>
    <col min="15631" max="15631" width="24.85546875" style="1" customWidth="1"/>
    <col min="15632" max="15632" width="7" style="1" customWidth="1"/>
    <col min="15633" max="15872" width="9.140625" style="1"/>
    <col min="15873" max="15873" width="3.140625" style="1" customWidth="1"/>
    <col min="15874" max="15874" width="3.42578125" style="1" customWidth="1"/>
    <col min="15875" max="15875" width="35.5703125" style="1" customWidth="1"/>
    <col min="15876" max="15876" width="2.5703125" style="1" customWidth="1"/>
    <col min="15877" max="15877" width="38.7109375" style="1" customWidth="1"/>
    <col min="15878" max="15878" width="10.85546875" style="1" customWidth="1"/>
    <col min="15879" max="15879" width="23.42578125" style="1" customWidth="1"/>
    <col min="15880" max="15880" width="7.5703125" style="1" customWidth="1"/>
    <col min="15881" max="15881" width="218.5703125" style="1" customWidth="1"/>
    <col min="15882" max="15882" width="5.85546875" style="1" customWidth="1"/>
    <col min="15883" max="15883" width="28.140625" style="1" customWidth="1"/>
    <col min="15884" max="15884" width="4.28515625" style="1" customWidth="1"/>
    <col min="15885" max="15885" width="229.7109375" style="1" customWidth="1"/>
    <col min="15886" max="15886" width="5.85546875" style="1" customWidth="1"/>
    <col min="15887" max="15887" width="24.85546875" style="1" customWidth="1"/>
    <col min="15888" max="15888" width="7" style="1" customWidth="1"/>
    <col min="15889" max="16128" width="9.140625" style="1"/>
    <col min="16129" max="16129" width="3.140625" style="1" customWidth="1"/>
    <col min="16130" max="16130" width="3.42578125" style="1" customWidth="1"/>
    <col min="16131" max="16131" width="35.5703125" style="1" customWidth="1"/>
    <col min="16132" max="16132" width="2.5703125" style="1" customWidth="1"/>
    <col min="16133" max="16133" width="38.7109375" style="1" customWidth="1"/>
    <col min="16134" max="16134" width="10.85546875" style="1" customWidth="1"/>
    <col min="16135" max="16135" width="23.42578125" style="1" customWidth="1"/>
    <col min="16136" max="16136" width="7.5703125" style="1" customWidth="1"/>
    <col min="16137" max="16137" width="218.5703125" style="1" customWidth="1"/>
    <col min="16138" max="16138" width="5.85546875" style="1" customWidth="1"/>
    <col min="16139" max="16139" width="28.140625" style="1" customWidth="1"/>
    <col min="16140" max="16140" width="4.28515625" style="1" customWidth="1"/>
    <col min="16141" max="16141" width="229.7109375" style="1" customWidth="1"/>
    <col min="16142" max="16142" width="5.85546875" style="1" customWidth="1"/>
    <col min="16143" max="16143" width="24.85546875" style="1" customWidth="1"/>
    <col min="16144" max="16144" width="7" style="1" customWidth="1"/>
    <col min="16145" max="16384" width="9.1406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1</v>
      </c>
      <c r="F5" s="12"/>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2</v>
      </c>
      <c r="J7" s="18"/>
      <c r="K7" s="19"/>
      <c r="M7" s="20">
        <f>+AVERAGE(G25,G27,G29,G31,G33)</f>
        <v>0.9496148459383752</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3</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57.5" customHeight="1" x14ac:dyDescent="0.2">
      <c r="B19" s="5"/>
      <c r="C19" s="29" t="s">
        <v>4</v>
      </c>
      <c r="D19" s="30"/>
      <c r="E19" s="31" t="s">
        <v>5</v>
      </c>
      <c r="F19" s="32" t="s">
        <v>6</v>
      </c>
      <c r="G19" s="33"/>
      <c r="H19" s="33"/>
      <c r="I19" s="33"/>
      <c r="J19" s="33"/>
      <c r="K19" s="33"/>
      <c r="L19" s="33"/>
      <c r="M19" s="34"/>
      <c r="N19" s="35"/>
      <c r="O19" s="35"/>
      <c r="P19" s="9"/>
    </row>
    <row r="20" spans="2:22" ht="174" customHeight="1" x14ac:dyDescent="0.2">
      <c r="B20" s="5"/>
      <c r="C20" s="29" t="s">
        <v>7</v>
      </c>
      <c r="D20" s="30"/>
      <c r="E20" s="31" t="s">
        <v>8</v>
      </c>
      <c r="F20" s="32" t="s">
        <v>9</v>
      </c>
      <c r="G20" s="33"/>
      <c r="H20" s="33"/>
      <c r="I20" s="33"/>
      <c r="J20" s="33"/>
      <c r="K20" s="33"/>
      <c r="L20" s="33"/>
      <c r="M20" s="34"/>
      <c r="N20" s="35"/>
      <c r="O20" s="35"/>
      <c r="P20" s="9"/>
    </row>
    <row r="21" spans="2:22" ht="143.25" customHeight="1" x14ac:dyDescent="0.2">
      <c r="B21" s="5"/>
      <c r="C21" s="36" t="s">
        <v>10</v>
      </c>
      <c r="D21" s="37"/>
      <c r="E21" s="31" t="s">
        <v>11</v>
      </c>
      <c r="F21" s="32" t="s">
        <v>12</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13</v>
      </c>
      <c r="D23" s="40"/>
      <c r="E23" s="41" t="s">
        <v>14</v>
      </c>
      <c r="F23" s="40"/>
      <c r="G23" s="41" t="s">
        <v>15</v>
      </c>
      <c r="H23" s="40"/>
      <c r="I23" s="42" t="s">
        <v>16</v>
      </c>
      <c r="J23" s="43"/>
      <c r="K23" s="44" t="s">
        <v>17</v>
      </c>
      <c r="L23" s="43"/>
      <c r="M23" s="45" t="s">
        <v>18</v>
      </c>
      <c r="N23" s="43"/>
      <c r="O23" s="46" t="s">
        <v>19</v>
      </c>
      <c r="P23" s="9"/>
      <c r="Q23" s="47"/>
    </row>
    <row r="24" spans="2:22" ht="6.75" customHeight="1" x14ac:dyDescent="0.35">
      <c r="B24" s="5"/>
      <c r="C24" s="48"/>
      <c r="D24"/>
      <c r="E24"/>
      <c r="F24"/>
      <c r="G24"/>
      <c r="H24"/>
      <c r="I24" s="49"/>
      <c r="J24"/>
      <c r="K24" s="49"/>
      <c r="L24"/>
      <c r="M24"/>
      <c r="N24"/>
      <c r="O24"/>
      <c r="P24" s="9"/>
    </row>
    <row r="25" spans="2:22" ht="299.25" customHeight="1" x14ac:dyDescent="0.2">
      <c r="B25" s="5"/>
      <c r="C25" s="50" t="s">
        <v>20</v>
      </c>
      <c r="D25" s="51"/>
      <c r="E25" s="52" t="str">
        <f>+IF([1]Hoja1!$N$2&gt;=0.5,"Si","No")</f>
        <v>Si</v>
      </c>
      <c r="F25" s="53"/>
      <c r="G25" s="54">
        <f>+[1]Hoja1!N2</f>
        <v>0.97916666666666663</v>
      </c>
      <c r="H25" s="53"/>
      <c r="I25" s="55" t="s">
        <v>21</v>
      </c>
      <c r="J25" s="56"/>
      <c r="K25" s="57">
        <v>0.88</v>
      </c>
      <c r="L25" s="58"/>
      <c r="M25" s="59" t="s">
        <v>22</v>
      </c>
      <c r="N25" s="60"/>
      <c r="O25" s="61">
        <f>G25-K25</f>
        <v>9.9166666666666625E-2</v>
      </c>
      <c r="P25" s="62"/>
      <c r="Q25" s="63"/>
      <c r="R25" s="63"/>
      <c r="S25" s="63"/>
      <c r="T25" s="63"/>
      <c r="U25" s="63"/>
      <c r="V25" s="63"/>
    </row>
    <row r="26" spans="2:22" ht="6.75" customHeight="1" x14ac:dyDescent="0.35">
      <c r="B26" s="5"/>
      <c r="C26" s="48"/>
      <c r="D26"/>
      <c r="E26" s="64"/>
      <c r="F26"/>
      <c r="G26" s="65"/>
      <c r="H26"/>
      <c r="I26" s="66"/>
      <c r="J26"/>
      <c r="K26" s="49"/>
      <c r="L26"/>
      <c r="M26" s="67"/>
      <c r="N26" s="67"/>
      <c r="O26" s="68"/>
      <c r="P26" s="9"/>
    </row>
    <row r="27" spans="2:22" ht="409.5" customHeight="1" x14ac:dyDescent="0.2">
      <c r="B27" s="5"/>
      <c r="C27" s="69" t="s">
        <v>23</v>
      </c>
      <c r="D27" s="51"/>
      <c r="E27" s="52" t="str">
        <f>+IF([1]Hoja1!$N$26&gt;=0.5,"Si","No")</f>
        <v>Si</v>
      </c>
      <c r="F27"/>
      <c r="G27" s="54">
        <f>+[1]Hoja1!N26</f>
        <v>0.91176470588235292</v>
      </c>
      <c r="H27"/>
      <c r="I27" s="59" t="s">
        <v>24</v>
      </c>
      <c r="J27"/>
      <c r="K27" s="57">
        <v>0.91</v>
      </c>
      <c r="L27" s="70"/>
      <c r="M27" s="71" t="s">
        <v>25</v>
      </c>
      <c r="N27" s="60"/>
      <c r="O27" s="61">
        <f>G27-K27</f>
        <v>1.7647058823528905E-3</v>
      </c>
      <c r="P27" s="9"/>
    </row>
    <row r="28" spans="2:22" ht="6.75" customHeight="1" x14ac:dyDescent="0.35">
      <c r="B28" s="5"/>
      <c r="C28" s="48"/>
      <c r="D28"/>
      <c r="E28" s="64"/>
      <c r="F28"/>
      <c r="G28" s="65"/>
      <c r="H28"/>
      <c r="I28" s="66"/>
      <c r="J28"/>
      <c r="K28" s="49"/>
      <c r="L28"/>
      <c r="M28" s="67"/>
      <c r="N28" s="67"/>
      <c r="O28" s="68"/>
      <c r="P28" s="9"/>
    </row>
    <row r="29" spans="2:22" ht="188.25" customHeight="1" x14ac:dyDescent="0.2">
      <c r="B29" s="5"/>
      <c r="C29" s="72" t="s">
        <v>26</v>
      </c>
      <c r="D29" s="51"/>
      <c r="E29" s="52" t="str">
        <f>+IF([1]Hoja1!$N$43&gt;=0.5,"Si","No")</f>
        <v>Si</v>
      </c>
      <c r="F29"/>
      <c r="G29" s="54">
        <f>+[1]Hoja1!N43</f>
        <v>1</v>
      </c>
      <c r="H29"/>
      <c r="I29" s="59" t="s">
        <v>27</v>
      </c>
      <c r="J29"/>
      <c r="K29" s="57">
        <v>0.96</v>
      </c>
      <c r="L29" s="70"/>
      <c r="M29" s="59" t="s">
        <v>28</v>
      </c>
      <c r="N29" s="60"/>
      <c r="O29" s="61">
        <f>G29-K29</f>
        <v>4.0000000000000036E-2</v>
      </c>
      <c r="P29" s="9"/>
    </row>
    <row r="30" spans="2:22" ht="6.75" customHeight="1" x14ac:dyDescent="0.35">
      <c r="B30" s="5"/>
      <c r="C30" s="48"/>
      <c r="D30"/>
      <c r="E30" s="64"/>
      <c r="F30"/>
      <c r="G30" s="65"/>
      <c r="H30"/>
      <c r="I30" s="66"/>
      <c r="J30"/>
      <c r="K30" s="49"/>
      <c r="L30"/>
      <c r="M30" s="67"/>
      <c r="N30" s="67"/>
      <c r="O30" s="68"/>
      <c r="P30" s="9"/>
    </row>
    <row r="31" spans="2:22" ht="127.5" x14ac:dyDescent="0.2">
      <c r="B31" s="5"/>
      <c r="C31" s="73" t="s">
        <v>29</v>
      </c>
      <c r="D31" s="51"/>
      <c r="E31" s="52" t="str">
        <f>+IF([1]Hoja1!$N$55&gt;=0.5,"Si","No")</f>
        <v>Si</v>
      </c>
      <c r="F31"/>
      <c r="G31" s="54">
        <f>+[1]Hoja1!N55</f>
        <v>0.8928571428571429</v>
      </c>
      <c r="H31"/>
      <c r="I31" s="55" t="s">
        <v>30</v>
      </c>
      <c r="J31"/>
      <c r="K31" s="57">
        <v>0.82</v>
      </c>
      <c r="L31" s="70"/>
      <c r="M31" s="71" t="s">
        <v>31</v>
      </c>
      <c r="N31" s="60"/>
      <c r="O31" s="61">
        <f>G31-K31</f>
        <v>7.2857142857142954E-2</v>
      </c>
      <c r="P31" s="9"/>
    </row>
    <row r="32" spans="2:22" ht="6.75" customHeight="1" x14ac:dyDescent="0.35">
      <c r="B32" s="5"/>
      <c r="C32" s="48"/>
      <c r="D32"/>
      <c r="E32" s="64"/>
      <c r="F32"/>
      <c r="G32" s="65"/>
      <c r="H32"/>
      <c r="I32" s="66"/>
      <c r="J32"/>
      <c r="K32" s="49"/>
      <c r="L32"/>
      <c r="M32" s="67"/>
      <c r="N32" s="67"/>
      <c r="O32" s="68"/>
      <c r="P32" s="9"/>
    </row>
    <row r="33" spans="2:16" ht="234.75" customHeight="1" x14ac:dyDescent="0.2">
      <c r="B33" s="5"/>
      <c r="C33" s="74" t="s">
        <v>32</v>
      </c>
      <c r="D33" s="51"/>
      <c r="E33" s="52" t="str">
        <f>+IF([1]Hoja1!$N$69&gt;=0.5,"Si","No")</f>
        <v>Si</v>
      </c>
      <c r="F33"/>
      <c r="G33" s="54">
        <f>+[1]Hoja1!N69</f>
        <v>0.9642857142857143</v>
      </c>
      <c r="H33"/>
      <c r="I33" s="59" t="s">
        <v>33</v>
      </c>
      <c r="J33"/>
      <c r="K33" s="57">
        <v>0.96</v>
      </c>
      <c r="L33" s="70"/>
      <c r="M33" s="71" t="s">
        <v>34</v>
      </c>
      <c r="N33" s="60"/>
      <c r="O33" s="61">
        <f>G33-K33</f>
        <v>4.2857142857143371E-3</v>
      </c>
      <c r="P33" s="9"/>
    </row>
    <row r="34" spans="2:16" ht="15.75" x14ac:dyDescent="0.2">
      <c r="B34" s="5"/>
      <c r="C34" s="75"/>
      <c r="D34" s="75"/>
      <c r="E34" s="28"/>
      <c r="M34" s="76"/>
      <c r="N34" s="76"/>
      <c r="O34" s="76"/>
      <c r="P34" s="9"/>
    </row>
    <row r="35" spans="2:16" ht="15.75" x14ac:dyDescent="0.2">
      <c r="B35" s="5"/>
      <c r="C35" s="77"/>
      <c r="D35" s="75"/>
      <c r="E35" s="28"/>
      <c r="M35" s="76"/>
      <c r="N35" s="76"/>
      <c r="O35" s="76"/>
      <c r="P35" s="9"/>
    </row>
    <row r="36" spans="2:16" x14ac:dyDescent="0.2">
      <c r="B36" s="5"/>
      <c r="C36" s="78"/>
      <c r="P36" s="9"/>
    </row>
    <row r="37" spans="2:16" ht="13.5" thickBot="1" x14ac:dyDescent="0.25">
      <c r="B37" s="79"/>
      <c r="C37" s="80"/>
      <c r="D37" s="80"/>
      <c r="E37" s="80"/>
      <c r="F37" s="80"/>
      <c r="G37" s="80"/>
      <c r="H37" s="80"/>
      <c r="I37" s="80"/>
      <c r="J37" s="80"/>
      <c r="K37" s="80"/>
      <c r="L37" s="80"/>
      <c r="M37" s="80"/>
      <c r="N37" s="80"/>
      <c r="O37" s="80"/>
      <c r="P37" s="81"/>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C49993FC-050B-44F5-BD16-77489AF4F56F}">
      <formula1>"Si,No,En proceso"</formula1>
    </dataValidation>
    <dataValidation type="list" allowBlank="1" showInputMessage="1" showErrorMessage="1" sqref="N20:O20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xr:uid="{0B793CEF-F98A-465D-A704-F03793D42BF6}">
      <formula1>"Si, No"</formula1>
    </dataValidation>
    <dataValidation type="list" allowBlank="1" showInputMessage="1" showErrorMessage="1" sqref="N19:O1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WVV983059:WVW983059" xr:uid="{4347355C-4342-4FC0-A23B-8EAF4D49767B}">
      <formula1>"Si,No"</formula1>
    </dataValidation>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8DB336C3-E3B2-4EDB-BA38-C477CF0CA50C}"/>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moreno gonzalez</dc:creator>
  <cp:lastModifiedBy>lily johanna moreno gonzalez</cp:lastModifiedBy>
  <dcterms:created xsi:type="dcterms:W3CDTF">2024-02-01T01:26:36Z</dcterms:created>
  <dcterms:modified xsi:type="dcterms:W3CDTF">2024-02-01T01:34:23Z</dcterms:modified>
</cp:coreProperties>
</file>