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92.168.10.203\Owncloud\epenaq\files\EPQ 130521\Documentos\EPQ\ERU\MPPULTIMO\VIGENTES\Estrategicos\Direccion estrat\Otros\"/>
    </mc:Choice>
  </mc:AlternateContent>
  <bookViews>
    <workbookView xWindow="0" yWindow="0" windowWidth="19200" windowHeight="6930"/>
  </bookViews>
  <sheets>
    <sheet name="FT-32" sheetId="1" r:id="rId1"/>
    <sheet name="Hoja1" sheetId="4" r:id="rId2"/>
    <sheet name="Control" sheetId="3" state="hidden" r:id="rId3"/>
  </sheets>
  <externalReferences>
    <externalReference r:id="rId4"/>
  </externalReferences>
  <definedNames>
    <definedName name="_xlnm._FilterDatabase" localSheetId="0" hidden="1">'FT-32'!$A$5:$AQ$137</definedName>
    <definedName name="ESTADO">#REF!</definedName>
    <definedName name="FUENTE">#REF!</definedName>
    <definedName name="FUENTES">#REF!</definedName>
    <definedName name="FUENTES1">#REF!</definedName>
    <definedName name="FUENTES2">#REF!</definedName>
    <definedName name="RESPONSABLE">#REF!</definedName>
    <definedName name="TIPO">#REF!</definedName>
  </definedNames>
  <calcPr calcId="162913"/>
</workbook>
</file>

<file path=xl/calcChain.xml><?xml version="1.0" encoding="utf-8"?>
<calcChain xmlns="http://schemas.openxmlformats.org/spreadsheetml/2006/main">
  <c r="AB103" i="1" l="1"/>
  <c r="X144" i="1" l="1"/>
  <c r="AV144" i="1"/>
  <c r="AN144" i="1"/>
  <c r="AF144" i="1"/>
  <c r="H16" i="4" l="1"/>
  <c r="H17" i="4" s="1"/>
  <c r="G16" i="4"/>
  <c r="G17" i="4" s="1"/>
  <c r="F16" i="4"/>
  <c r="F17" i="4" s="1"/>
  <c r="E16" i="4"/>
  <c r="E17" i="4" s="1"/>
</calcChain>
</file>

<file path=xl/comments1.xml><?xml version="1.0" encoding="utf-8"?>
<comments xmlns="http://schemas.openxmlformats.org/spreadsheetml/2006/main">
  <authors>
    <author>lnavasp</author>
    <author>Esperanza Peña Quintero</author>
    <author>Luis Jorge Rosso Suescun</author>
  </authors>
  <commentList>
    <comment ref="C5" authorId="0" shapeId="0">
      <text>
        <r>
          <rPr>
            <sz val="8"/>
            <color indexed="81"/>
            <rFont val="Tahoma"/>
            <family val="2"/>
          </rPr>
          <t>Fecha en la que se reporta el hallazgo, no conformidad o acción de mejora.</t>
        </r>
      </text>
    </comment>
    <comment ref="F5" authorId="0" shapeId="0">
      <text>
        <r>
          <rPr>
            <sz val="8"/>
            <color indexed="81"/>
            <rFont val="Tahoma"/>
            <family val="2"/>
          </rPr>
          <t>Relacione el procesos al cual se va a asignar el hallazgo, no conformidad o acción de mejora.</t>
        </r>
      </text>
    </comment>
    <comment ref="H5" authorId="0" shapeId="0">
      <text>
        <r>
          <rPr>
            <sz val="8"/>
            <color indexed="81"/>
            <rFont val="Tahoma"/>
            <family val="2"/>
          </rPr>
          <t>Describa de forma clara y completa el hallazgo, no conformidad o acción de mejora.</t>
        </r>
      </text>
    </comment>
    <comment ref="I5" authorId="1" shapeId="0">
      <text>
        <r>
          <rPr>
            <sz val="9"/>
            <color indexed="81"/>
            <rFont val="Tahoma"/>
            <family val="2"/>
          </rPr>
          <t>Realice un adecuado análisis para determinar la causa raíz que origina el hallazgo o no conformidad, a través de las diferentes técnicas y metodologías existentes (Los 5 ¿por qué?, Diagrama de espina de pescado de causa y efecto, lluvia de ideas aplicando los 6 Ms, entre otras.</t>
        </r>
      </text>
    </comment>
    <comment ref="J5" authorId="0" shapeId="0">
      <text>
        <r>
          <rPr>
            <sz val="8"/>
            <color indexed="81"/>
            <rFont val="Tahoma"/>
            <family val="2"/>
          </rPr>
          <t>Describa la acción(es) que se llevara(n) a cabo para eliminar la causa raíz del hallazgo.</t>
        </r>
      </text>
    </comment>
    <comment ref="Q5" authorId="0" shapeId="0">
      <text>
        <r>
          <rPr>
            <sz val="8"/>
            <color indexed="81"/>
            <rFont val="Tahoma"/>
            <family val="2"/>
          </rPr>
          <t>Relacione el cargo responsable de ejecutar la acción.</t>
        </r>
      </text>
    </comment>
    <comment ref="R5" authorId="0" shapeId="0">
      <text>
        <r>
          <rPr>
            <sz val="8"/>
            <color indexed="81"/>
            <rFont val="Tahoma"/>
            <family val="2"/>
          </rPr>
          <t>Producto o resultado esperado de la(s) acción(es).</t>
        </r>
      </text>
    </comment>
    <comment ref="S5" authorId="0" shapeId="0">
      <text>
        <r>
          <rPr>
            <sz val="8"/>
            <color indexed="81"/>
            <rFont val="Tahoma"/>
            <family val="2"/>
          </rPr>
          <t>Medición del Resultado o Producto</t>
        </r>
      </text>
    </comment>
    <comment ref="T5" authorId="0" shapeId="0">
      <text>
        <r>
          <rPr>
            <sz val="8"/>
            <color indexed="81"/>
            <rFont val="Tahoma"/>
            <family val="2"/>
          </rPr>
          <t xml:space="preserve">Avance de la acción.
- </t>
        </r>
        <r>
          <rPr>
            <b/>
            <sz val="8"/>
            <color indexed="81"/>
            <rFont val="Tahoma"/>
            <family val="2"/>
          </rPr>
          <t>Abierta</t>
        </r>
        <r>
          <rPr>
            <sz val="8"/>
            <color indexed="81"/>
            <rFont val="Tahoma"/>
            <family val="2"/>
          </rPr>
          <t xml:space="preserve">: Si se encuentra en ejecución y sus fechas son vigentes.
- </t>
        </r>
        <r>
          <rPr>
            <b/>
            <sz val="8"/>
            <color indexed="81"/>
            <rFont val="Tahoma"/>
            <family val="2"/>
          </rPr>
          <t>Cerrada</t>
        </r>
        <r>
          <rPr>
            <sz val="8"/>
            <color indexed="81"/>
            <rFont val="Tahoma"/>
            <family val="2"/>
          </rPr>
          <t xml:space="preserve">: Si se dio cumplimiento a las acciones propuestas.
- </t>
        </r>
        <r>
          <rPr>
            <b/>
            <sz val="8"/>
            <color indexed="81"/>
            <rFont val="Tahoma"/>
            <family val="2"/>
          </rPr>
          <t>Vencida</t>
        </r>
        <r>
          <rPr>
            <sz val="8"/>
            <color indexed="81"/>
            <rFont val="Tahoma"/>
            <family val="2"/>
          </rPr>
          <t xml:space="preserve">: Si no se han realizado las actividades antes de la fecha de cierre.
</t>
        </r>
      </text>
    </comment>
    <comment ref="U5" authorId="0" shapeId="0">
      <text>
        <r>
          <rPr>
            <sz val="8"/>
            <color indexed="81"/>
            <rFont val="Tahoma"/>
            <family val="2"/>
          </rPr>
          <t>Indique el No. de Seguimiento.
1. Marzo
2. Junio
3. Septiembre
4. Diciembre</t>
        </r>
      </text>
    </comment>
    <comment ref="AB5" authorId="0" shapeId="0">
      <text>
        <r>
          <rPr>
            <sz val="8"/>
            <color indexed="81"/>
            <rFont val="Tahoma"/>
            <family val="2"/>
          </rPr>
          <t xml:space="preserve">Avance de la acción.
- </t>
        </r>
        <r>
          <rPr>
            <b/>
            <sz val="8"/>
            <color indexed="81"/>
            <rFont val="Tahoma"/>
            <family val="2"/>
          </rPr>
          <t>Abierta</t>
        </r>
        <r>
          <rPr>
            <sz val="8"/>
            <color indexed="81"/>
            <rFont val="Tahoma"/>
            <family val="2"/>
          </rPr>
          <t xml:space="preserve">: Si se encuentra en ejecución y sus fechas son vigentes.
- </t>
        </r>
        <r>
          <rPr>
            <b/>
            <sz val="8"/>
            <color indexed="81"/>
            <rFont val="Tahoma"/>
            <family val="2"/>
          </rPr>
          <t>Cerrada</t>
        </r>
        <r>
          <rPr>
            <sz val="8"/>
            <color indexed="81"/>
            <rFont val="Tahoma"/>
            <family val="2"/>
          </rPr>
          <t xml:space="preserve">: Si se dio cumplimiento a las acciones propuestas.
- </t>
        </r>
        <r>
          <rPr>
            <b/>
            <sz val="8"/>
            <color indexed="81"/>
            <rFont val="Tahoma"/>
            <family val="2"/>
          </rPr>
          <t>Vencida</t>
        </r>
        <r>
          <rPr>
            <sz val="8"/>
            <color indexed="81"/>
            <rFont val="Tahoma"/>
            <family val="2"/>
          </rPr>
          <t xml:space="preserve">: Si no se han realizado las actividades antes de la fecha de cierre.
</t>
        </r>
      </text>
    </comment>
    <comment ref="AC5" authorId="0" shapeId="0">
      <text>
        <r>
          <rPr>
            <sz val="8"/>
            <color indexed="81"/>
            <rFont val="Tahoma"/>
            <family val="2"/>
          </rPr>
          <t>Indique el No. de Seguimiento.
1. Marzo
2. Junio
3. Septiembre
4. Diciembre</t>
        </r>
      </text>
    </comment>
    <comment ref="AJ5" authorId="0" shapeId="0">
      <text>
        <r>
          <rPr>
            <sz val="8"/>
            <color indexed="81"/>
            <rFont val="Tahoma"/>
            <family val="2"/>
          </rPr>
          <t xml:space="preserve">Avance de la acción.
- </t>
        </r>
        <r>
          <rPr>
            <b/>
            <sz val="8"/>
            <color indexed="81"/>
            <rFont val="Tahoma"/>
            <family val="2"/>
          </rPr>
          <t>Abierta</t>
        </r>
        <r>
          <rPr>
            <sz val="8"/>
            <color indexed="81"/>
            <rFont val="Tahoma"/>
            <family val="2"/>
          </rPr>
          <t xml:space="preserve">: Si se encuentra en ejecución y sus fechas son vigentes.
- </t>
        </r>
        <r>
          <rPr>
            <b/>
            <sz val="8"/>
            <color indexed="81"/>
            <rFont val="Tahoma"/>
            <family val="2"/>
          </rPr>
          <t>Cerrada</t>
        </r>
        <r>
          <rPr>
            <sz val="8"/>
            <color indexed="81"/>
            <rFont val="Tahoma"/>
            <family val="2"/>
          </rPr>
          <t xml:space="preserve">: Si se dio cumplimiento a las acciones propuestas.
- </t>
        </r>
        <r>
          <rPr>
            <b/>
            <sz val="8"/>
            <color indexed="81"/>
            <rFont val="Tahoma"/>
            <family val="2"/>
          </rPr>
          <t>Vencida</t>
        </r>
        <r>
          <rPr>
            <sz val="8"/>
            <color indexed="81"/>
            <rFont val="Tahoma"/>
            <family val="2"/>
          </rPr>
          <t xml:space="preserve">: Si no se han realizado las actividades antes de la fecha de cierre.
</t>
        </r>
      </text>
    </comment>
    <comment ref="AK5" authorId="0" shapeId="0">
      <text>
        <r>
          <rPr>
            <sz val="8"/>
            <color indexed="81"/>
            <rFont val="Tahoma"/>
            <family val="2"/>
          </rPr>
          <t>Indique el No. de Seguimiento.
1. Marzo
2. Junio
3. Septiembre
4. Diciembre</t>
        </r>
      </text>
    </comment>
    <comment ref="AR5" authorId="0" shapeId="0">
      <text>
        <r>
          <rPr>
            <sz val="8"/>
            <color indexed="81"/>
            <rFont val="Tahoma"/>
            <family val="2"/>
          </rPr>
          <t xml:space="preserve">Avance de la acción.
- </t>
        </r>
        <r>
          <rPr>
            <b/>
            <sz val="8"/>
            <color indexed="81"/>
            <rFont val="Tahoma"/>
            <family val="2"/>
          </rPr>
          <t>Abierta</t>
        </r>
        <r>
          <rPr>
            <sz val="8"/>
            <color indexed="81"/>
            <rFont val="Tahoma"/>
            <family val="2"/>
          </rPr>
          <t xml:space="preserve">: Si se encuentra en ejecución y sus fechas son vigentes.
- </t>
        </r>
        <r>
          <rPr>
            <b/>
            <sz val="8"/>
            <color indexed="81"/>
            <rFont val="Tahoma"/>
            <family val="2"/>
          </rPr>
          <t>Cerrada</t>
        </r>
        <r>
          <rPr>
            <sz val="8"/>
            <color indexed="81"/>
            <rFont val="Tahoma"/>
            <family val="2"/>
          </rPr>
          <t xml:space="preserve">: Si se dio cumplimiento a las acciones propuestas.
- </t>
        </r>
        <r>
          <rPr>
            <b/>
            <sz val="8"/>
            <color indexed="81"/>
            <rFont val="Tahoma"/>
            <family val="2"/>
          </rPr>
          <t>Vencida</t>
        </r>
        <r>
          <rPr>
            <sz val="8"/>
            <color indexed="81"/>
            <rFont val="Tahoma"/>
            <family val="2"/>
          </rPr>
          <t xml:space="preserve">: Si no se han realizado las actividades antes de la fecha de cierre.
</t>
        </r>
      </text>
    </comment>
    <comment ref="AS5" authorId="0" shapeId="0">
      <text>
        <r>
          <rPr>
            <sz val="8"/>
            <color indexed="81"/>
            <rFont val="Tahoma"/>
            <family val="2"/>
          </rPr>
          <t>Indique el No. de Seguimiento.
1. Marzo
2. Junio
3. Septiembre
4. Diciembre</t>
        </r>
      </text>
    </comment>
    <comment ref="X6" authorId="0" shapeId="0">
      <text>
        <r>
          <rPr>
            <sz val="8"/>
            <color indexed="81"/>
            <rFont val="Tahoma"/>
            <family val="2"/>
          </rPr>
          <t>Porcentaje de avance de la acción, según el indicador establecido.</t>
        </r>
      </text>
    </comment>
    <comment ref="Y6" authorId="2" shapeId="0">
      <text>
        <r>
          <rPr>
            <sz val="9"/>
            <color indexed="81"/>
            <rFont val="Tahoma"/>
            <family val="2"/>
          </rPr>
          <t>Relacione acá la descripción cualitativa del avance.</t>
        </r>
      </text>
    </comment>
    <comment ref="AF6" authorId="0" shapeId="0">
      <text>
        <r>
          <rPr>
            <sz val="8"/>
            <color indexed="81"/>
            <rFont val="Tahoma"/>
            <family val="2"/>
          </rPr>
          <t>Porcentaje de avance de la acción, según el indicador establecido.</t>
        </r>
      </text>
    </comment>
    <comment ref="AG6" authorId="2" shapeId="0">
      <text>
        <r>
          <rPr>
            <sz val="9"/>
            <color indexed="81"/>
            <rFont val="Tahoma"/>
            <family val="2"/>
          </rPr>
          <t>Relacione acá la descripción cualitativa del avance.</t>
        </r>
      </text>
    </comment>
    <comment ref="AN6" authorId="0" shapeId="0">
      <text>
        <r>
          <rPr>
            <sz val="8"/>
            <color indexed="81"/>
            <rFont val="Tahoma"/>
            <family val="2"/>
          </rPr>
          <t>Porcentaje de avance de la acción, según el indicador establecido.</t>
        </r>
      </text>
    </comment>
    <comment ref="AO6" authorId="2" shapeId="0">
      <text>
        <r>
          <rPr>
            <sz val="9"/>
            <color indexed="81"/>
            <rFont val="Tahoma"/>
            <family val="2"/>
          </rPr>
          <t>Relacione acá la descripción cualitativa del avance.</t>
        </r>
      </text>
    </comment>
    <comment ref="AV6" authorId="0" shapeId="0">
      <text>
        <r>
          <rPr>
            <sz val="8"/>
            <color indexed="81"/>
            <rFont val="Tahoma"/>
            <family val="2"/>
          </rPr>
          <t>Porcentaje de avance de la acción, según el indicador establecido.</t>
        </r>
      </text>
    </comment>
    <comment ref="AW6" authorId="2" shapeId="0">
      <text>
        <r>
          <rPr>
            <sz val="9"/>
            <color indexed="81"/>
            <rFont val="Tahoma"/>
            <family val="2"/>
          </rPr>
          <t>Relacione acá la descripción cualitativa del avance.</t>
        </r>
      </text>
    </comment>
  </commentList>
</comments>
</file>

<file path=xl/sharedStrings.xml><?xml version="1.0" encoding="utf-8"?>
<sst xmlns="http://schemas.openxmlformats.org/spreadsheetml/2006/main" count="1767" uniqueCount="853">
  <si>
    <t xml:space="preserve">No. </t>
  </si>
  <si>
    <t>día</t>
  </si>
  <si>
    <t>mes</t>
  </si>
  <si>
    <t>año</t>
  </si>
  <si>
    <t xml:space="preserve">FECHA DE REPORTE </t>
  </si>
  <si>
    <t>FUENTE</t>
  </si>
  <si>
    <t>ACCIONES</t>
  </si>
  <si>
    <t>RESPONSABLE</t>
  </si>
  <si>
    <t>META</t>
  </si>
  <si>
    <t>FECHA DE INICIO DE LA ACCIÓN</t>
  </si>
  <si>
    <t xml:space="preserve">FECHA DE TERMINACIÓN DE LA ACCIÓN </t>
  </si>
  <si>
    <t xml:space="preserve">ESTADO </t>
  </si>
  <si>
    <t>DESCRIPCIÓN</t>
  </si>
  <si>
    <t>ELABORADO POR:</t>
  </si>
  <si>
    <t>FECHA</t>
  </si>
  <si>
    <t>REVISADO Y APROBADO POR:</t>
  </si>
  <si>
    <t>PROCESO</t>
  </si>
  <si>
    <t xml:space="preserve">INDICADOR </t>
  </si>
  <si>
    <t>PLAN DE MEJORAMIENTO</t>
  </si>
  <si>
    <t>CAUSAS</t>
  </si>
  <si>
    <t>CÓDIGO</t>
  </si>
  <si>
    <t>DESCRIPCIÓN DEL HALLAZGO</t>
  </si>
  <si>
    <t>Versión 2</t>
  </si>
  <si>
    <t>Página:1 de 2</t>
  </si>
  <si>
    <t>CONTROL DE CAMBIOS</t>
  </si>
  <si>
    <t>Versión</t>
  </si>
  <si>
    <t>Fecha</t>
  </si>
  <si>
    <t>Descripción de la modificación</t>
  </si>
  <si>
    <t>Documento original.</t>
  </si>
  <si>
    <t>ESTANDARIZADO POR:</t>
  </si>
  <si>
    <r>
      <rPr>
        <b/>
        <sz val="10"/>
        <color indexed="8"/>
        <rFont val="Arial"/>
        <family val="2"/>
      </rPr>
      <t xml:space="preserve">José Ramón Santis Jiménez
</t>
    </r>
    <r>
      <rPr>
        <sz val="10"/>
        <color indexed="8"/>
        <rFont val="Arial"/>
        <family val="2"/>
      </rPr>
      <t>Contratista Oficina de Control Interno</t>
    </r>
  </si>
  <si>
    <r>
      <rPr>
        <b/>
        <sz val="10"/>
        <color indexed="8"/>
        <rFont val="Arial"/>
        <family val="2"/>
      </rPr>
      <t>Esperanza Peña Quintero</t>
    </r>
    <r>
      <rPr>
        <sz val="10"/>
        <color indexed="8"/>
        <rFont val="Arial"/>
        <family val="2"/>
      </rPr>
      <t xml:space="preserve">
Contratista Subgerencia de Planeación y Administración de Proyectos</t>
    </r>
  </si>
  <si>
    <r>
      <rPr>
        <b/>
        <sz val="10"/>
        <color indexed="8"/>
        <rFont val="Arial"/>
        <family val="2"/>
      </rPr>
      <t xml:space="preserve">Janeth Villalba Mahecha
</t>
    </r>
    <r>
      <rPr>
        <sz val="10"/>
        <color indexed="8"/>
        <rFont val="Arial"/>
        <family val="2"/>
      </rPr>
      <t>Jefe Oficina de Control Interno</t>
    </r>
  </si>
  <si>
    <t>Inclusión del campo "Causas" y ajuste del código de FT-ES-ACPM-02 a FT-32, según GI-02 Guía para elaboración y actualización de documentos.</t>
  </si>
  <si>
    <t>Código: FT-32</t>
  </si>
  <si>
    <t xml:space="preserve">Fecha: 02/12/2019 </t>
  </si>
  <si>
    <t>Gestión Financiera</t>
  </si>
  <si>
    <t>Auditoría Interna de Control Interno</t>
  </si>
  <si>
    <t>Gestión Documental</t>
  </si>
  <si>
    <t>Dirección, Gestión y Seguimiento de Proyectos</t>
  </si>
  <si>
    <t>Gestión de Talento Humano</t>
  </si>
  <si>
    <t>Ejecución de Proyectos</t>
  </si>
  <si>
    <t>Comercialización</t>
  </si>
  <si>
    <t>Formulación de Instrumentos</t>
  </si>
  <si>
    <t>Subgerente de Planeación y Administración de Proyectos</t>
  </si>
  <si>
    <t>EP-004</t>
  </si>
  <si>
    <t xml:space="preserve">Ejecución de Proyectos </t>
  </si>
  <si>
    <t>Solicitar el acompañamiento de la Subgerencia de Gestión Corporativa, con el fin de identificar una herramienta que permita referenciar la información presupuestal para todos los proyectos de manera actualizada, coherente y precisa, garantizando el cumplimiento de los procedimientos y la normatividad aplicable.</t>
  </si>
  <si>
    <t>Diferencias entre el presupuesto inicial del proyecto y el presupuesto estimado una vez presentados los estudios de diseños de la empresa contratada para este propósito.</t>
  </si>
  <si>
    <t>Subgerente de Desarrollo de Proyectos</t>
  </si>
  <si>
    <t>1 herramienta identificada en operación</t>
  </si>
  <si>
    <t>Subgerente de Gestión Inmobiliaria</t>
  </si>
  <si>
    <t xml:space="preserve">100% de la documentación del proceso actualizada </t>
  </si>
  <si>
    <t>Estructuración de procesos de contratación utilizando presupuestos basados en indicadores que pueden generar diferencias entre el presupuesto inicial y el presupuesto final.
Falta de oportunidad en la revisión y seguimiento de los componentes críticos dentro de los entregables de contratos de Estudios y diseños.
Presupuesto estructurado con indicadores cuyo contenido corresponda a proyectos disímiles del objeto a contratar.</t>
  </si>
  <si>
    <t xml:space="preserve"> A la fecha no se evidencia el traslado de 77 Vías y Zonas Cesión que se encuentran en el inventario de la Empresa de Renovación y Desarrollo Urbano de Bogotá. </t>
  </si>
  <si>
    <t>% 
AVANCE</t>
  </si>
  <si>
    <t xml:space="preserve">Porcentaje de Avance </t>
  </si>
  <si>
    <t>Evaluación Financiera de Proyectos</t>
  </si>
  <si>
    <t>Gestión de Grupos de Interés</t>
  </si>
  <si>
    <t>Direccionamiento Estratégico</t>
  </si>
  <si>
    <t>No aplica por tratarse de una oportunidad de mejora.</t>
  </si>
  <si>
    <t>GD-004</t>
  </si>
  <si>
    <t>Adelantar acciones de revisión y monitoreo de los procedimientos, manuales, guías, instructivos, formatos, protocolos, y en general todos los documentos que conforman el proceso de Gestión Documental, a fin de contar con las herramientas actualizadas y necesarias que faciliten el cumplimiento de los objetivos propuestos.</t>
  </si>
  <si>
    <t>Líder del Proceso de Gestión Documental</t>
  </si>
  <si>
    <t>EFP-009</t>
  </si>
  <si>
    <t>Por no movimiento de los recursos dispuestos en los patrimonios autónomos de algunos proyectos.
Se evidencia que en el mes de febrero los Patrimonios Autónomos de Restrepo, Olivos, Calle 26 y Villa Javier, no poseen movimiento de pago a proveedores, donde Restrepo y Olivos se encuentran con un saldo de $0, Calle 26 obtuvo una pérdida de $9.774.579.38, y Villa Javier una pérdida de $13.475.430.72, correspondiente a la disminución del valor razonable.</t>
  </si>
  <si>
    <t>Gestionar el proceso de liquidación Restrepo, Villa Javier, Cruces, Olivos y Calle 26.</t>
  </si>
  <si>
    <t>Coordinador de Fiducias</t>
  </si>
  <si>
    <t>5 liquidaciones de fideicomisos gestionadas</t>
  </si>
  <si>
    <t xml:space="preserve"># de liquidaciones gestionadas / 5 patrimonios por liquidar </t>
  </si>
  <si>
    <t>Director Comercial</t>
  </si>
  <si>
    <t>CO-2021-016</t>
  </si>
  <si>
    <t>OM 04: Resulta pertinente continuar con la generación de espacios de socialización y apropiación de los instrumentos del Sistema Integrado de Gestión de la Empresa, en particular los referentes a riesgos, indicadores y demás documentos asociados del proceso.
Lo señalado, considerando que alguna de las personas entrevistadas en la sesión de aplicación de Lista de Verificación no contestó oportunamente a las preguntas del auditor y también por la alta rotación de personal en la Empresa, lo cual hace necesario mantener las acciones de apropiación del SIG siempre activas.
De igual manera, resulta recomendable verificar la posibilidad de incluir nuevos indicadores para el proceso, encaminados a medir la cantidad de recursos económicos que los procesos de comercialización y arriendo de inmuebles le genera a la Empresa.</t>
  </si>
  <si>
    <t>100% de colaboradores de la Dirección Comercial capacitados en mapa de riesgos e indicadores del proceso de Comercialización</t>
  </si>
  <si>
    <t>No. de colaboradores de la Dirección Comercial capacitados en mapa de riesgos e indicadores del proceso de Comercialización / Total de colaboradores de la Dirección Comercial</t>
  </si>
  <si>
    <t>Revisar la conveniencia de formular indicadores adicionales para el proceso.</t>
  </si>
  <si>
    <t>Indicadores del proceso Comercialización revisados, actualizados, oficializados y socializados al equipo de trabajo</t>
  </si>
  <si>
    <t>ES-2021-001</t>
  </si>
  <si>
    <t>Evaluación y Seguimiento</t>
  </si>
  <si>
    <t>Auditoría Externa</t>
  </si>
  <si>
    <t>ES-2021-002</t>
  </si>
  <si>
    <t>ES-2021-003</t>
  </si>
  <si>
    <t>ES-2021-004</t>
  </si>
  <si>
    <t>ES-2021-006</t>
  </si>
  <si>
    <t>ES-2021-007</t>
  </si>
  <si>
    <r>
      <t xml:space="preserve">Se evidenció la adopción del Estatuto de Auditoría, sin embargo dentro del mismo no se observa el establecimiento de las periodicidades de revisión y actualización en cumplimiento de los señalado NIAI 1000: El propósito, la autoridad y la responsabilidad de la actividad de auditoría interna deben estar formalmente definidos en un estatuto de auditoría interna, de conformidad con la Misión de la Auditoría Interna y los elementos obligatorios del Marco Internacional para la Práctica Profesional (Los Principios Fundamentales para la Práctica Profesional de Auditoría Interna, el Código de Ética, las Normas y la definición de Auditoría Interna). </t>
    </r>
    <r>
      <rPr>
        <b/>
        <sz val="10"/>
        <rFont val="Arial"/>
        <family val="2"/>
      </rPr>
      <t>El Director Ejecutivo de Auditoría debe revisar periódicamente el estatuto de auditoría interna y presentarlo a la alta dirección y al Consejo para su aprobación.</t>
    </r>
    <r>
      <rPr>
        <sz val="10"/>
        <rFont val="Arial"/>
        <family val="2"/>
      </rPr>
      <t xml:space="preserve"> (Negrilla fuera de texto)</t>
    </r>
  </si>
  <si>
    <t>En la última revisión al Estatuto de Auditoría de la Empresa no se hizo verificación de la inclusión expresa de las revisiones y verificaciones periódicas para ser presentadas al Comité de Coordinación de Control Interno.</t>
  </si>
  <si>
    <t>Presentar el ajuste del Estatuto de Auditoría al Comité de Coordinación de Control Interno para estudio y aprobación.</t>
  </si>
  <si>
    <t>Publicar en la Intranet el Estatuto de Auditoría ajustado y socializarlo a todos los niveles de la Empresa.</t>
  </si>
  <si>
    <t>Jefe Oficina de Control Interno</t>
  </si>
  <si>
    <t>Profesional y/o Técnico de la Oficina de Control Interno encargado de la actividad</t>
  </si>
  <si>
    <t>Estatuto de Auditoría aprobado por el Comité de Coordinación de Control Interno de la Empresa</t>
  </si>
  <si>
    <t>Estatuto de Auditoría socializado y publicado en la intranet de la Empresa</t>
  </si>
  <si>
    <t>(Estatuto Aprobado / Estatuto presentado al CICC) * 100</t>
  </si>
  <si>
    <t>(Estatuto Publicado y Socializado / Estatuto aprobado) * 100</t>
  </si>
  <si>
    <r>
      <t>No se encontró dentro de la Resolución Interna No.054 de 2018 "Por medio de la cual se crea el Estatuto y Código de Auditoría Interna en la Empresa de Renovación y Desarrollo Urbano de Bogotá D.C" la definición de la naturaleza de los servicios de consultoría y aseguramiento en cumplimiento de lo señalado en la NIAI 1000-A1:</t>
    </r>
    <r>
      <rPr>
        <b/>
        <sz val="10"/>
        <rFont val="Arial"/>
        <family val="2"/>
      </rPr>
      <t xml:space="preserve"> La naturaleza de los servicios de aseguramiento proporcionados a la organización debe estar definida en el estatuto de auditoría interna.</t>
    </r>
    <r>
      <rPr>
        <sz val="10"/>
        <rFont val="Arial"/>
        <family val="2"/>
      </rPr>
      <t xml:space="preserve"> Si los servicios de aseguramiento fueran proporcionados a terceros ajenos a la organización, la naturaleza de esos servicios también deberá estar definida en el estatuto de auditoría interna. (Negrilla fuera de texto)</t>
    </r>
  </si>
  <si>
    <t>En la última revisión al Estatuto de Auditoría de la Empresa no se hizo verificación de la inclusión expresa de la naturaleza de los servicios de aseguramiento proporcionados por la Oficina de Control Interno.</t>
  </si>
  <si>
    <r>
      <t xml:space="preserve">Se observaron comunicaciones al CICCI en relación con la ejecución del Plan Anual de Auditoría, así mismo se observaron presentaciones e informes de gestión de la Oficina, sin embargo no se evidenciaron comunicaciones periódicas al Comité en relación con el Propósito, autoridad y responsabilidad de la actividad de auditoría interna, así como del cumplimiento del Código de ética y las cuestiones de riesgo y control significativas, incumpliendo lo señalado en la NIAI 2060: El Director Ejecutivo de Auditoría debe informar periódicamente a la alta dirección y al Consejo sobre la actividad de auditoría interna </t>
    </r>
    <r>
      <rPr>
        <b/>
        <sz val="10"/>
        <rFont val="Arial"/>
        <family val="2"/>
      </rPr>
      <t>en lo referido al propósito, la autoridad, la responsabilidad y el desempeño de su plan y sobre su cumplimiento del Código de Ética y las Normas.</t>
    </r>
    <r>
      <rPr>
        <sz val="10"/>
        <rFont val="Arial"/>
        <family val="2"/>
      </rPr>
      <t xml:space="preserve"> El informe también debe incluir los riesgos y cuestiones de control significativas, incluyendo riesgos de fraude, cuestiones de gobierno y otros asuntos que requieren la atención de la alta dirección y/o del Consejo. (Negrilla fuera de texto)</t>
    </r>
  </si>
  <si>
    <t>Debido a que no se han realizados ajustes a estos instrumentos no se considero necesario exponer este tema frente al comité CICCI.</t>
  </si>
  <si>
    <t>Informe sobre el cumplimiento del Código de Ética presentado al Comité de Coordinación de Control Interno</t>
  </si>
  <si>
    <t>(Sesión del Comité CICCI realizado con información sobre el cumplimiento del Código de Ética / Sesión del Comité CICCI programado) * 100</t>
  </si>
  <si>
    <t>ES-2021-008</t>
  </si>
  <si>
    <t>ES-2021-009</t>
  </si>
  <si>
    <t>ES-2021-015</t>
  </si>
  <si>
    <t>No se evidenció para las auditorías objeto de evaluación ni en la planeación de las auditorías ni en los documentos de ejecución de las mismas una revisión preliminar de los riesgos relevantes para la actividad objeto de revisión, incumpliendo lo establecido en la NIAI 2010-A1: Los auditores internos deben realizar una evaluación preliminar de los riesgos relevantes para la actividad bajo revisión. Los objetivos del trabajo deben reflejar los resultados de esta evaluación.</t>
  </si>
  <si>
    <t>Documentar, a partir del primero de noviembre de 2021, la evaluación preliminar de los riesgos relevantes de los procesos objeto de auditoría y declarar los resultados en el Informe de Auditoría correspondiente.</t>
  </si>
  <si>
    <t>Auditores Oficina de Control Interno</t>
  </si>
  <si>
    <t>Informe de auditoria con análisis preliminar de los riesgos relevantes de los procesos objeto de auditoría.</t>
  </si>
  <si>
    <r>
      <t>De acuerdo a la definición y sinónimos que trae la NIAI 1130-A1 respecto al vocablo "consejo de administración", que en el caso de la ERU sería la "junta directiva", no se pudo evidenciar que la jefe de la OCI tenga comunicación directa con este Organismo. Si bien se evidencia información directa con la Gerencia general, que a la luz de lo dispuesto por el artículo 8 del acuerdo 643 de 2016, es una de las dos instituciones de dirección y administración de la ERU, así mismo se requiere revisar el cumplimiento de lo señalado en la NIAI 1110: El Director Ejecutivo de Auditoría debe responder ante un nivel jerárquico tal dentro de la organización que permita a la actividad de auditoría interna cumplir con sus responsabilidades.</t>
    </r>
    <r>
      <rPr>
        <b/>
        <sz val="10"/>
        <rFont val="Arial"/>
        <family val="2"/>
      </rPr>
      <t xml:space="preserve"> El Director Ejecutivo de Auditoría debe ratificar ante el Consejo, al menos anualmente, la independencia que tiene la actividad de auditoría interna dentro de la organización</t>
    </r>
    <r>
      <rPr>
        <sz val="10"/>
        <rFont val="Arial"/>
        <family val="2"/>
      </rPr>
      <t>; y NIAI 1111: El Director Ejecutivo de Auditoría debe comunicarse e interactuar directamente con el Consejo de Administración. (Negrilla fuera de texto)</t>
    </r>
  </si>
  <si>
    <t>Presentar los resultados de la propuesta de Comité de Auditoría para conocimiento del Comité de Coordinación de Control Interno de la Empresa. La decisión final la tomará la Junta Directiva sobre la pertinencia o no de crear esta instancia.</t>
  </si>
  <si>
    <t>Propuesta presentada comité CICCI</t>
  </si>
  <si>
    <t xml:space="preserve">Dentro de los documentos asociados a la Oficina de Control Interno de la ERU no se evidenció una adopción formal de un documento que contenga el Programa de aseguramiento y mejora de la calidad, en el que se incluyan las condiciones, criterios, tiempos y que permita una evaluación del cumplimiento de las normas y de la eficiencia y efectividad de la actividad de la auditoría interna en cumplimiento de lo señalado en las NIAI 1300: El Director Ejecutivo de Auditoría debe desarrollar y mantener un programa de aseguramiento y mejora de la calidad que cubra todos los aspectos de la actividad de auditoría interna; NIAI 1311: Las evaluaciones internas deben incluir:
El seguimiento continuo del desempeño de la actividad de auditoría interna,
Autoevaluaciones periódicas o evaluaciones por parte de otras personas dentro de la organización con conocimientos suficientes de las prácticas de auditoría interna.
Y NIAI 1312: Deben realizarse evaluaciones externas al menos una vez cada cinco años por un evaluador o equipo de evaluación cualificado e independiente, proveniente de fuera de la organización. El Director Ejecutivo de Auditoría debe tratar con el Consejo:
La forma y frecuencia de las evaluaciones externas.
Las cualificaciones e independencia del evaluador o equipo de evaluación externo, incluyendo cualquier conflicto de intereses potencial. </t>
  </si>
  <si>
    <t>El Programa de aseguramiento y mejora de la calidad, no se ha documentado porque al no ser un requerimiento de MIPG y/o de la ISO, no se había considerado su implementación, y si bien la Norma Internacional lo solicita se estaba desarrollando el Plan de su implementación.</t>
  </si>
  <si>
    <t>Elaborar una propuesta de Programa de Aseguramiento y Mejora de la Calidad de la Auditoría Interna de la Empresa.</t>
  </si>
  <si>
    <t>Profesional de la Oficina de Control Interno encargado de la actividad</t>
  </si>
  <si>
    <t>Actividad Incluida en Plan Anual de Auditoria 2022</t>
  </si>
  <si>
    <t>Plan Anual de Auditoria 2022 V1 aprobado</t>
  </si>
  <si>
    <t>Propuesta de Programa de Aseguramiento y Mejora de la Calidad de la Auditoría Interna de la Empresa</t>
  </si>
  <si>
    <t>(Propuesta de Programa elaborada y Presentada / Propuesta de Programa por elaborar) * 100</t>
  </si>
  <si>
    <t>Es importante que en los análisis y estructuración del Plan Anual de Auditoría se consideren todos los aspectos que realizará la OCI en cada vigencia, lo anterior en razón a que la Auditoría a Gestión Financiera que culminó en la vigencia 2021 no fue considerada en el PAA de la vigencia 2021.</t>
  </si>
  <si>
    <t>En el momento de realizar el PAA 2021 no se incluyeron por parte la Oficina las actividades en ejecución y por finalizar de la vigencia 2020.</t>
  </si>
  <si>
    <t>(Asuntos pendientes incluidos en el nuevo PAA / Asuntos de la vigencia anterior pendientes) * 100</t>
  </si>
  <si>
    <t>En la verificación del Mapa de Aseguramiento, el equipo auditado responde "La Empresa no dispone de Mapa de Aseguramiento Institucional formalmente identificado ni adoptado", de igual manera tampoco se evidenció ningún otro documento o plan donde se evidencia que la Oficina de Control Interno coordina la actividad de auditoría interna con la de otros proveedores internos y externos de servicios de aseguramiento y consultoría, según lo definido en la NIAI 2050: El Director Ejecutivo de Auditoría debe compartir información, coordinar actividades y considerar confiar en el trabajo de otros proveedores internos y externos de servicios de aseguramiento y consultoría para asegurar una cobertura adecuada y minimizar la duplicación de esfuerzos y NIA 2110 La actividad de auditoría interna debe evaluar y hacer las recomendaciones apropiadas para mejorar el proceso de gobierno de la organización para: (…)
Coordinar las actividades y la información de comunicación entre el Consejo de Administración, los auditores internos y externos, otros proveedores de aseguramiento y la Dirección.</t>
  </si>
  <si>
    <t>El Mapa de Aseguramiento, no se ha documentado porque al no ser un requerimiento de MIPG y/o de la ISO, no se había considerado su implementación, y si bien la Norma Internacional lo solicita se estaba desarrollando el Plan de su implementación.</t>
  </si>
  <si>
    <t>Preparar una propuesta de Mapa de Aseguramiento que presente todos los proveedores de aseguramiento de la Empresa y establezca sus responsabilidades básicas, en función de la línea de defensa a la que pertenecen, para su posterior presentación a la instancia que corresponda para la respectiva aprobación.</t>
  </si>
  <si>
    <t>Propuesta Mapa de Aseguramiento para la Empresa</t>
  </si>
  <si>
    <t>Es importante regularizar las periodicidades de los seguimientos a las acciones señaladas en el Plan de Mejoramiento, lo anterior en razón a que se observa para la vigencia 2020 que la periodicidad no es regular en la emisión de los Informes de seguimiento.</t>
  </si>
  <si>
    <t>Situaciones como los efectos de la pandemia, dificultades en la entrega de información, entre otros, originaron el retraso en la elaboración de los informes de seguimiento a la ejecución del plan de mejoramiento.</t>
  </si>
  <si>
    <t>Verificar que los plazos para la ejecución del seguimiento al Plan de Mejoramiento se realicen conforme lo previsto en el Plan Anual de Auditoría. En caso de que se presenten situaciones insalvables que originen demoras, informar a la Jefatura de la Oficina para que se realicen los ajustes en la programación que sean necesarios.</t>
  </si>
  <si>
    <t>100% de los seguimientos al Plan de Mejoramiento realizados conforme a lo previsto en el Plan Anual de Auditoría</t>
  </si>
  <si>
    <t>(Seguimiento Realizado / Seguimiento programado actualizar) * 100</t>
  </si>
  <si>
    <t>Propuesta Presentada comité CICCI</t>
  </si>
  <si>
    <t>Revisar, ajustar y presentar la propuesta de Programa de Aseguramiento y Mejora de la Calidad de la Auditoría Interna en sesión del Comité de Coordinación de Control Interno de la Empresa</t>
  </si>
  <si>
    <t>Propuesta del Programa de Aseguramiento y Mejora de la Calidad al CICCI</t>
  </si>
  <si>
    <t>Incluir la Actividad del desarrollo de Programa de Aseguramiento y Mejora de la Calidad de la Actividad de Auditoría Interna en el Plan Anual de Auditoría de la vigencia 2022.</t>
  </si>
  <si>
    <t>100% Asuntos pendientes del PAA de la vigencia anterior verificados e incluidos en el nuevo PAA</t>
  </si>
  <si>
    <t>EFP-2021-013</t>
  </si>
  <si>
    <t>Solicitud y protocolos definidos para la solicitud de información a las Fiduciarias
Considerando que en entrevista realizada el día martes 10 de agosto de 2021, (ver papeles de trabajo de la auditoria) el área auditada manifestó que distintas dependencias de la Empresa solicitan información directamente a las Fiduciarias, es recomendable que periódicamente se recuerde a los jefes de área (en particular cada vez que se presente rotación de personal directivo) los procedimientos, protocolos de interacción y flujos de información definidos en los manuales operativos acordados con las fiduciarias vigentes.
Lo señalado, con el fin que las dependencias de la Empresa apliquen los mecanismos definidos para estos casos y así evitar que se generen reprocesos de solicitudes de información a las Fiduciarias, se eviten solicitudes reiterativas, duplicadas o contradictorias y, se logre un oportuno y eficiente flujo de reportes e información.</t>
  </si>
  <si>
    <t>Realizar la socialización de los manuales de operativo a las partes interesadas.</t>
  </si>
  <si>
    <t># Manuales operativos actualizados / # de Fiduciarias</t>
  </si>
  <si>
    <t>100% Manuales operativos de las Fiduciarias actualizados</t>
  </si>
  <si>
    <t>EFP-2021-014</t>
  </si>
  <si>
    <t>EFP-2021-015</t>
  </si>
  <si>
    <t>Remitir a la Oficina de Control Interno, documento en el que se comunican los controles establecidos para el reporte de información en SIVICOF, con las evidencias respectivas.</t>
  </si>
  <si>
    <t>Perfeccionamiento legal de los documentos aportados
Se determina que, de manera general, en los documentos legales que conforman los Patrimonios autónomos se omiten requisitos, como se evidencia en los otrosíes y actas donde no se configura el perfeccionamiento o aceptación de estos mediante la suscripción o firma, contrario a lo solicitado en el Código General del Proceso y en el artículo 41 de la Ley 80 de 1993, toda vez que el acta se firma para constatar la aprobación de la misma y, de hecho, al faltar este requisito se podría alegar la falta de legitimidad del documento.</t>
  </si>
  <si>
    <t>GT-2021-001</t>
  </si>
  <si>
    <t>Gestión de TIC</t>
  </si>
  <si>
    <t>Profesional Gestión de TIC</t>
  </si>
  <si>
    <t>DGSP-2021-010</t>
  </si>
  <si>
    <t>DGSP-2021-011</t>
  </si>
  <si>
    <t>Aunque en la GI- 25 “Guía de Gestión de Proyectos” V1 del 20-12 de 2019 se describe un Comité de Proyectos se informó por parte del proceso que este entro en funcionamiento a partir del mes de agosto de 2021 fecha de aprobación el Comité Institucional de Gestión y Desempeño de la Empresa de Renovación y Desarrollo Urbano de Bogotá.</t>
  </si>
  <si>
    <t>Realizar la revisión y actualización de la documentación asociada al proceso, de acuerdo con las necesidades del mismo.</t>
  </si>
  <si>
    <t>Se evidenció que el proceso no está utilizando los siguientes documentos: el procedimiento PD-68 Etapa Inicio del Proyecto, GI-25 Guía Gestión de Proyectos, los formatos, FT-130 Matriz de Riesgos – Proyectos Misionales V1Dic, 2019, FT-170 Acta de Constitución del Proyecto V2Dic, 2019, FT-128 Solicitud de Replanificación V1Dic, 2019, FT-134 Registro Solicitud de Cambios V1Dic, 2019.
Se incluye la observación: OBS ISO 9001:2015 Numeral 8.</t>
  </si>
  <si>
    <t>Gerente de Seguimiento Integral de Proyecto</t>
  </si>
  <si>
    <r>
      <t>El Comité es una recomendación que trae la guía en su numeral “</t>
    </r>
    <r>
      <rPr>
        <i/>
        <sz val="10"/>
        <rFont val="Arial"/>
        <family val="2"/>
      </rPr>
      <t>3.1.5. Creación del Comité de Seguimiento: Se recomienda que el Comité de Seguimiento...</t>
    </r>
    <r>
      <rPr>
        <sz val="10"/>
        <rFont val="Arial"/>
        <family val="2"/>
      </rPr>
      <t>" y la Subgerencia de Planeación y Administración de Proyectos, desarrolla reuniones de seguimiento y se generan las alertas que tengan lugar conforme al avance de los proyectos, contando con los soportes pertinentes de la mencionada gestión, atendiendo dicha recomendación. De otra parte, el Comité de Proyectos, que fue avalado por el Comité Institucional de Gestión y Desempeño, surge como parte de las estrategias definidas en el Plan Estratégico de la Empresa, que esta está en proceso de implementación y como parte de las buenas practicas recomendadas por la firma Ceinte en el marco de la consultoría en Gobierno Corporativo y planeación estratégica y no de la referida guía. Adicionalmente por ello este documentado en el mapa de oportunidades del proceso.</t>
    </r>
  </si>
  <si>
    <t>100% de Socialización de manuales operativos a partes interesadas</t>
  </si>
  <si>
    <r>
      <t xml:space="preserve">No existían controles que evitaran las inconsistencias en el reporte de información a SIVICOF, los cuales fueron documentados en el procedimiento </t>
    </r>
    <r>
      <rPr>
        <b/>
        <sz val="10"/>
        <rFont val="Arial"/>
        <family val="2"/>
      </rPr>
      <t>PD-74 Constitución y seguimiento a esquemas fiduciarios</t>
    </r>
    <r>
      <rPr>
        <sz val="10"/>
        <rFont val="Arial"/>
        <family val="2"/>
      </rPr>
      <t xml:space="preserve"> en su versión 2 del 15/01/2021, los cuales quedaron así "Verificar que la información a reportar sea revisada previamente por un administrador financiero, distinto a quien la produce." y a partir de ese momento, no se han vuelto a presentar.</t>
    </r>
  </si>
  <si>
    <t>Un memorando radicado a la Oficina de Control Interno, informando los controles y evidencias de los mismos.</t>
  </si>
  <si>
    <t xml:space="preserve"> En pro de la mejora continua del proceso se vienen revisando y evaluando cambios en la operación del mismo que redundan en la actualización de la documentación, lo cual ha ocasionado que la documentación no responda ahora a las necesidades del proceso.</t>
  </si>
  <si>
    <t>Comité de Proyectos y/o instancia de seguimiento implementada</t>
  </si>
  <si>
    <t>DGSP-2021-012</t>
  </si>
  <si>
    <t>Implementar el Comité de Proyectos y/o instancia de seguimiento liderada por la Subgerencia de Planeación y Administración de Proyectos.</t>
  </si>
  <si>
    <t>Revisar la pertinencia de mantener el proceso Dirección, Gestión y Seguimiento de Proyectos como misional.</t>
  </si>
  <si>
    <t>En el ejercicio de definición de Salidas No Conformes, se identificó que el proceso no incide directamente en la satisfacción de los grupos de valor de la empresa, pues no genera productos o servicios de cara a ellos.</t>
  </si>
  <si>
    <t xml:space="preserve"> Proceso Dirección, Gestión y Seguimiento de Proyectos revisado</t>
  </si>
  <si>
    <t>Proceso</t>
  </si>
  <si>
    <t>Total, de Hallazgos</t>
  </si>
  <si>
    <t>Total, de Acciones</t>
  </si>
  <si>
    <t>Acciones Abiertas</t>
  </si>
  <si>
    <t>Acciones</t>
  </si>
  <si>
    <t>Dentro de términos</t>
  </si>
  <si>
    <t>Vencidas</t>
  </si>
  <si>
    <t>Cumplidas inefectivas</t>
  </si>
  <si>
    <t>Cerradas</t>
  </si>
  <si>
    <t>-</t>
  </si>
  <si>
    <t> -</t>
  </si>
  <si>
    <t>TOTAL</t>
  </si>
  <si>
    <t>PORCENTAJE</t>
  </si>
  <si>
    <t>Desconocimiento de los protocolos establecidos para la solicitud de información a las Fiduciarias.</t>
  </si>
  <si>
    <t>Realizar la actualización de los manuales operativos de los fideicomisos.</t>
  </si>
  <si>
    <t>Falencias en la legalización de los documentos que conforman los patrimonios autónomos.</t>
  </si>
  <si>
    <t>Incluir en la socialización de los manuales operativos, un punto en el que se resalte la obligación de suscribir oportunamente los documentos legales de los patrimonios autónomos.</t>
  </si>
  <si>
    <t>(Informes de Auditoría incluyendo análisis preliminar de riesgos / Auditorias programadas) * 100</t>
  </si>
  <si>
    <t>Informe de Auditoría radicado I201003066 del 23 de noviembre de 2021.
OP 04. Para garantizar el 100% de respaldo de la información institucional.
Resultado de la evaluación al indicador de Disponibilidad de Información Institucional en Owncloud, se observa una oportunidad para asegurar el cubrimiento total de respaldo de la información institucional.</t>
  </si>
  <si>
    <t>VIGENCIA: 2022</t>
  </si>
  <si>
    <t>SEGUIMIENTO No. _1_ A Enero - Marzo</t>
  </si>
  <si>
    <t>SEGUIMIENTO No. _2_ Abril - Junio</t>
  </si>
  <si>
    <t>SEGUIMIENTO No. _3_ Julio - Septiembre</t>
  </si>
  <si>
    <t>SEGUIMIENTO No. _4_Octubre - Diciembre</t>
  </si>
  <si>
    <t>EP-2022-001</t>
  </si>
  <si>
    <t>No se evidencia que se haya definido método de planificación, implementación y control de ejecución de proyectos, para garantizar cumplimiento de requisitos para la provisión de productos y servicios requeridos por los clientes.</t>
  </si>
  <si>
    <t>Revisión, creación o actualización de los procedimientos vigentes en los cuales se identifiquen claramente los requisitos de los productos y servicios y los controles</t>
  </si>
  <si>
    <t>Subgerente de Desarrollo de Proyectos y Equipo de Trabajo</t>
  </si>
  <si>
    <t>EP-2022-002</t>
  </si>
  <si>
    <t>No se encuentra evidencia de que esté implementado e identificado el requisito de diseño y desarrollo de los productos y servicios dentro del proceso de ejecución de proyectos, entendiendo como parte fundamental del despliegue de las actividades, considerando que existen otras partes interesadas para lograr dar aprobación y validación de los diseños solicitadas.</t>
  </si>
  <si>
    <t>Revisar, actualizar y divulgar el procedimiento PD-66 Diseño y Desarrollo de Proyectos a los colaboradores del proceso.</t>
  </si>
  <si>
    <t>100 % de los colaboradores del proceso capacitados en la nueva versión de los procedimientos.</t>
  </si>
  <si>
    <t>Matriz de identificación y aplicación del requisito socializada a los colaboradores del proceso.</t>
  </si>
  <si>
    <t>100 % de los colaboradores del proceso capacitados en la aplicación del requisito</t>
  </si>
  <si>
    <t>100 % de los colaboradores del proceso capacitados en la nueva versión del procedimiento</t>
  </si>
  <si>
    <t>100 % de los colaboradores del proceso capacitados en la nueva versión de la caracterización del proceso</t>
  </si>
  <si>
    <t>GPS-2022-001</t>
  </si>
  <si>
    <t>Gestión Predial y Social</t>
  </si>
  <si>
    <t>No para todos los tipos de tenencias aplica la totalidad de documentos contenidos en la lista de chequeo.</t>
  </si>
  <si>
    <t>100% Expedientes de los Proyectos Voto Nacional y San Bernardo actualizados en su Lista de Chequeo.</t>
  </si>
  <si>
    <t>Expedientes de los Proyectos Voto Nacional y San Bernardo actualizados en su Lista de Chequeo / Total de Expedientes de los Proyectos Voto Nacional y San Bernardo</t>
  </si>
  <si>
    <t>Revisar y ajustar el formato FT-156 "LISTA DE CHEQUEO REQUISITOS BÁSICOS DE PROCESOS" agregando una nota que explique que según el tipo de tenencia se diligencie la casilla "Folio" como "NO APLICA".</t>
  </si>
  <si>
    <t>Formato FT-156 "LISTA DE CHEQUEO REQUISITOS BÁSICOS DE PROCESOS" actualizado y socializado.</t>
  </si>
  <si>
    <t>GPS-2022-002</t>
  </si>
  <si>
    <t>Expedientes administrativos sin conclusión.</t>
  </si>
  <si>
    <t>Listar los expedientes con proceso social culminado de los proyectos San Bernardo tercer Milenio y Voto Nacional.</t>
  </si>
  <si>
    <t>Incluir los informes de cierre en los expedientes que ya terminaron el proceso social.</t>
  </si>
  <si>
    <t>Listado del 100% Expedientes de los Proyectos Voto Nacional y San Bernardo con proceso terminado.</t>
  </si>
  <si>
    <t>100% Expedientes de los Proyectos Voto Nacional y San Bernardo con informe de cierre</t>
  </si>
  <si>
    <t>Expedientes de los Proyectos Voto Nacional y San Bernardo con informe de cierre./ Total de Expedientes de los Proyectos Voto Nacional y San Bernardo</t>
  </si>
  <si>
    <t>GPS-2022-003</t>
  </si>
  <si>
    <t>Trazabilidad y estado final de la situación de los predios objeto de Expropiación.</t>
  </si>
  <si>
    <t>Se realizará un análisis social y jurídico sobre la pertinencia de la unificación de los expedientes.</t>
  </si>
  <si>
    <t>GPS-2022-004</t>
  </si>
  <si>
    <t>Inconsistencias en la información referente a la liquidación y pago del expediente VN13_30 Jesica Marcela Reyes.</t>
  </si>
  <si>
    <t>En algunos casos se habían generado varios expediente para los propietarios, para este caso en particular los documentos que dan cuenta de todas las actuaciones de la señora Jessica Marcela Reyes se encuentran en otro expediente.</t>
  </si>
  <si>
    <t>GPS-2022-005</t>
  </si>
  <si>
    <t>Documentación ilegible.</t>
  </si>
  <si>
    <t>Expedientes digitales de los Proyectos Voto Nacional y San Bernardo actualizados / Total de Expedientes de los Proyectos Voto Nacional y San Bernardo</t>
  </si>
  <si>
    <t>GPS-2022-006</t>
  </si>
  <si>
    <t>Expedientes que cuentan con dos liquidaciones.</t>
  </si>
  <si>
    <t>GPS-2022-007</t>
  </si>
  <si>
    <t>Indicadores de Gestión</t>
  </si>
  <si>
    <t>Indicadores del proceso de Gestión Predial y Social ajustados</t>
  </si>
  <si>
    <t>FI-2022-001</t>
  </si>
  <si>
    <r>
      <t xml:space="preserve">Garantizar que, en el procedimiento de prefactibilidad de proyectos se logre identificar durante las etapas del procedimiento, los controles necesarios para la identificación del producto no conforme que se puedan presentar durante el trámite.
</t>
    </r>
    <r>
      <rPr>
        <b/>
        <sz val="10"/>
        <rFont val="Arial"/>
        <family val="2"/>
      </rPr>
      <t>NOTA:</t>
    </r>
    <r>
      <rPr>
        <sz val="10"/>
        <rFont val="Arial"/>
        <family val="2"/>
      </rPr>
      <t xml:space="preserve"> La siguiente acción da respuesta a la oportunidad de mejora generada en el marco de a auditoria interna realizada en el año 2021.</t>
    </r>
  </si>
  <si>
    <t>Subgerente de Gestión Urbana y Equipo de Trabajo</t>
  </si>
  <si>
    <t>Procedimiento de prefactibilidad de proyectos revisado y actualizado.</t>
  </si>
  <si>
    <t xml:space="preserve">100 % de los colaboradores del proceso capacitados en el procedimiento actualizado </t>
  </si>
  <si>
    <t>FI-2022-002</t>
  </si>
  <si>
    <t>Colaboradores del proceso capacitados en la nueva versión de la caracterización del proceso.</t>
  </si>
  <si>
    <t>GTH-2022-001</t>
  </si>
  <si>
    <t>No se encuentra evidencia de que se haya determinado información requerida para la capacitación relacionada con la implementación del SGC de la entidad, necesaria para asegurarse de que las personas que realizan el trabajo
bajo el control de la organización tomen conciencia de la política, los objetivos y su contribución a la eficacia del SGC</t>
  </si>
  <si>
    <t>Debilidad en las solicitudes de necesidades de capacitación.</t>
  </si>
  <si>
    <t>Subgerente de Gestión Corporativa - Equipo de Trabajo</t>
  </si>
  <si>
    <t xml:space="preserve">Plan Institucional de Capacitación con la identificación de necesidades </t>
  </si>
  <si>
    <t>GTH-2022-002</t>
  </si>
  <si>
    <t>No se evidencia que se haya logrado determinar métodos para la verificación de la eficacia de la capacitación brindada al persona.</t>
  </si>
  <si>
    <t>Revisar, actualizar o crear herramientas que permitan evaluar la eficacia de las capacitación brindadas (FT-141 Evaluación de las actividades de capacitación ), realizando el llamado de los mismos en los procedimientos que sean aplicables.</t>
  </si>
  <si>
    <t>Realizar seguimiento a la verificación de la eficacia (trimestral).</t>
  </si>
  <si>
    <t>100 % de los colaboradores del proceso con el conocimiento de las actualizaciones documentales
asociadas al elemento de capacitación.</t>
  </si>
  <si>
    <t>3 seguimientos a la verificación de la eficacia</t>
  </si>
  <si>
    <t># de seguimientos ejecutados en el 2022 / # seguimientos programados en el 2022</t>
  </si>
  <si>
    <t>ES-2022-001</t>
  </si>
  <si>
    <t>ISO 9001:2015 - 9.2.1
No se evidencia que se haya logrado realizar las auditorias internos a todos los procesos declarados en el SGC, durante el ciclo de auditoría determinada.
Nota: Las Oportunidades de Mejora identificadas para el proceso en el "INFORME DE PREAUDITORIA SISTEMA DE GESTION" del ICONTEC, ( OP1: Incluir como criterios de planificación de las auditorias, el estado y la importancia de los procesos, así como el resultado de su desempeño para lograr realizar la prioridad de las auditorías internas a realizar para todos los procesos del SGC y OP2: Garantizar que evidencia dentro del procedimiento de auditorías internas, que se haya establecido en los criterios para la realización de las auditoria, basado en la norma ISO 19011) están relacionadas con la presente No Conformidad, por tanto para dichas Oportunidades de Mejora no se requiere identificación de acciones para su tratamiento.</t>
  </si>
  <si>
    <t>Actualizar el Procedimiento "PD-57 - Auditorías Internas SIG y de Evaluación Independiente", incluyendo dentro de sus lineamientos, el tema de criterios específicos para evidenciar la priorización/escogencia de procesos a auditar según lo establecido en la normas ISO 9001:2015 e ISO 19011:2018.</t>
  </si>
  <si>
    <t>Procedimiento "PD-57 - Auditorías Internas SIG y de Evaluación Independiente" actualizado.</t>
  </si>
  <si>
    <t>ISO 9001:2015 - 9.2.2
No se evidencia que se haya definido criterios específicos para evidenciar la selección de los auditores y sus competencias con la norma ISO9001:2015, para llevar a cabo las auditorías internas, asegurando la objetividad e imparcialidad del proceso.</t>
  </si>
  <si>
    <t>ES-2022-002</t>
  </si>
  <si>
    <t>Actualizar el Procedimiento "PD-57 - Auditorías Internas SIG y de Evaluación Independiente", incluyendo dentro de sus lineamientos, el tema de criterios específicos para evidenciar la selección de los Auditores Internos de Calidad y sus competencias según lo establecido en la norma ISO9001:2015.</t>
  </si>
  <si>
    <t>Un Ciclo de Auditorias Internas de Calidad vigencia 2022, con mínimo los 12 procesos que no fueron auditados en la vigencia 2021 implementado..</t>
  </si>
  <si>
    <t>No se evidencia que la política de calidad establecida para la entidad, haya sido comunicada para lograr su entendimiento a todos los niveles y funcionarios de la entidad, así como a las partes interesadas aplicables.</t>
  </si>
  <si>
    <t>DE-2022-001</t>
  </si>
  <si>
    <t>Incorporar en el plan de mantenimiento anual del Sistema Integrado de Gestión las estrategias de comunicación, divulgación y socialización de los elementos del SIG, tales como política, objetivos entre otros.</t>
  </si>
  <si>
    <t>Subgerente de Planeación y Administración de Proyectos - Equipo de Trabajo</t>
  </si>
  <si>
    <t>Generar la Semana del SIG.</t>
  </si>
  <si>
    <t>100% de las actividades de la semana del SIG ejecutadas</t>
  </si>
  <si>
    <t>DE-2022-002</t>
  </si>
  <si>
    <t>No se evidencia que los objetivos de calidad establecidos para las funciones y niveles pertinentes y los procesos necesarios para el sistema de gestión dela calidad, hayan sido comunicados de forma tal que se aseguren entendimiento por parte de todo el personal de la entidad.</t>
  </si>
  <si>
    <t>AC-2022-001</t>
  </si>
  <si>
    <t>Atención al Ciudadano</t>
  </si>
  <si>
    <t>Buscar otros canales de evaluación de la satisfacción al ciudadano diferentes al canal telefónico, para que se logre visualizar resultados de calificación de servicios prestados por otros canales como página web, redes sociales, para no concentrar esfuerzos de evaluación, solamente sobre usuarios que radican algún tipo de requerimiento.
Garantizar que se logra determinar el criterio de evaluación de la satisfacción de los usuarios para lograr asegurar verificación estandarizada basado en procedimiento establecido.</t>
  </si>
  <si>
    <t>Generar un documento en el cual se establezcan las etapas para la evaluación de satisfacción de los usuarios.</t>
  </si>
  <si>
    <t>Jefe Oficina de Gestión Social y Equipo de Trabajo</t>
  </si>
  <si>
    <t>Informe de resultados de la aplicación de la encuesta.</t>
  </si>
  <si>
    <t>Garantizar que se identifican riesgos del proceso de atención al ciudadano, que estén relacionados con la respuesta los requerimientos.</t>
  </si>
  <si>
    <t>AC-2022-002</t>
  </si>
  <si>
    <t>100% de colaboradores de la Empresa socializados en los controles para el tiempo de respuesta de requerimientos.</t>
  </si>
  <si>
    <t>Mapa de riesgos actualizado y socializado.</t>
  </si>
  <si>
    <t>Realizar dos sesiones con el equipo de la Dirección Comercial (en el primer semestre de 2022) para socialización de temas relacionados con mapa de riesgos e indicadores del proceso de Comercialización.</t>
  </si>
  <si>
    <t>Socializaciones realizadas a partes interesadas / Socializaciones programadas</t>
  </si>
  <si>
    <t>Información suministrada a SIVICOF Patrimonio Autónomo Subordinado Plaza de la Hoja con corte a 31 marzo de 2020 – Formatos CBN-1098 y CBN-1109
En la revisión efectuada, se evidenció una diferencia con los egresos reportados en el formato CBN-1098 frente a lo registrado en el formato CBN-1109 que, constatado con la Subgerencia de Gestión Inmobiliaria, presenta una diferencia por valor de $7.723.375,83. En respuesta enviada por la Subgerencia de Gestión Inmobiliaria, se cita que el valor no fue reportado por: “…esta partida se dejó de reportar por la operatividad que se maneja en la información que se recibe de Fiduciaria Colpatria, omitiendo unos registros al copiar la información al formato correspondiente. Aunque se cuenten con controles internos para el cruce de esta información, por tal razón, es lógico reconocer o aceptar que siempre habrá riesgos operativos negativos, que se pueden concretar en situaciones como las que hoy son objeto de su Auditoría…” (SIC)
Es importante mencionar que la información remitida a la Contraloría está regida por la Resolución 011 de 2014 “Por medio de la cual se prescriben los métodos y se establece la forma, términos y procedimientos para la rendición de la cuenta y presentación de informes, se reglamente su revisión y se unifica la información que se presenta a la Contraloría de Bogotá D.C. y se dictan otras disposiciones” y que en su Artículo 34 menciona “Causales de Sanción. La Contraloría de Bogotá D.C., podrá, según el caso, imponer o solicitar a la autoridad competente la aplicación de sanciones a los responsables… PARAGRAFO. Se entenderá por no presentada la cuenta o informe, cuando no cumplan con los aspectos de presentación, forma, términos, contenido y firma digital…” (Subrayado fuera de texto).
De igual forma, la resolución menciona en el Artículo 6° “…Responsable de rendir la cuenta. El Jefe o representante legal de la entidad u organismo Público…” por tal motivo, es importante tener en cuenta las posibles implicaciones (Ley 42 de 1993) que pueden surgir al presentar información que no concuerde con los datos reales teniendo en cuenta que el responsable del reporte de la información es el Gerente General de la Empresa.</t>
  </si>
  <si>
    <t>Incluir en la agenda de la próxima sesión del Comité de Coordinación de Control Interno de la Empresa la información sobre los avances en lo referente al propósito, autoridad, responsabilidad y desempeño del Plan Anual de Auditoría y el Cumplimiento del Código de Ética y las Normas, en cumplimiento de la Norma NIAI 2060.</t>
  </si>
  <si>
    <t>Pese a que se está realizando la revisión preliminar de los riesgos relevantes de la actividad objeto de auditoría, no se había documentando.</t>
  </si>
  <si>
    <t>Aunque se realizó consulta al respecto al Departamento Administrativo de la Función Pública y el Departamento Administrativo del Servicio Civil Distrital, y la respuesta no fue completamente aclarada, ya que en ella se señala que el Comité de Coordinación de Control Interno vigente permite dar cumplimiento a la norma del Instituto de Auditores, se validará cómo dar cumplimiento al requisito de la Noma Internacional.</t>
  </si>
  <si>
    <t>Propuesta del Programa de Aseguramiento y Mejora de la Calidad presentado al CICCI</t>
  </si>
  <si>
    <t>Incluir en el Plan Anual de Auditoría de la próxima vigencia las actividades de la vigencia 2021 que queden pendientes por finalizar.</t>
  </si>
  <si>
    <t>Señalar en la Lista de Chequeo de cada uno de los expedientes los documentos que debe contener el proceso, de acuerdo a la tenencia.</t>
  </si>
  <si>
    <t>Acta con el análisis social y jurídico sobre la pertinencia de la unificación de los expedientes y la decisión tomada.</t>
  </si>
  <si>
    <t>Expediente unificado propietarios del predio VN13_30 Jesica Marcela Reyes</t>
  </si>
  <si>
    <t>100 % Expedientes digitales de los Proyectos Voto Nacional y San Bernardo ajustados.</t>
  </si>
  <si>
    <t>En la actualidad no se unifican las carpetas social y predial, teniendo en cuenta que los procedimientos son completamente diferentes uno asociado al pago de compensaciones en virtud del decreto 296 de 2003 y 329 de 2006 cumplimiento al subprograma de reasentamiento por alto riesgo no mitigable y por obra pública y reconocimientos del componente económico del Plan de Gestión Social y el de la Dirección de Predios que está dando cumplimiento al procedimiento de adquisición predial por enajenación voluntaria y/o expropiación judicial o administrativa estipulado en la Ley 9a de 1989 y 388 de 1997.</t>
  </si>
  <si>
    <t xml:space="preserve">Procedimiento o Metodología de diseño y desarrollo elaborada para el proceso oficializada y socializada. </t>
  </si>
  <si>
    <t xml:space="preserve">100 % de los colaboradores del proceso programados que sean capacitados en la aplicación del requisito </t>
  </si>
  <si>
    <t xml:space="preserve">100 % de los colaboradores del proceso capacitados en el procedimiento o metodología elaborada </t>
  </si>
  <si>
    <t xml:space="preserve">100 % de los colaboradores del proceso capacitados en la nueva versión de la caracterización </t>
  </si>
  <si>
    <t xml:space="preserve">Definir cómo se va aplicar el numeral de diseño y desarrollo 8.3 de la norma ISO 9001:2015 en el proceso de formulación de instrumentos. </t>
  </si>
  <si>
    <t xml:space="preserve">Matriz de identificación y aplicación del requisito socializada a los colaboradores del proceso. </t>
  </si>
  <si>
    <t xml:space="preserve">Actualizar el procedimiento de prefactibilidad o definir una metodología que de cumplimiento a los requisitos de diseño y desarrollo aplicables al proceso. </t>
  </si>
  <si>
    <t xml:space="preserve">Revisar, actualizar y divulgar la caracterización del proceso </t>
  </si>
  <si>
    <t xml:space="preserve">Falta de estandarización en los documentos contentivos de los Expedientes Administrativos de Gestión Social. </t>
  </si>
  <si>
    <t xml:space="preserve">Garantizar la aplicación del requisito de diseño y desarrollo en el proceso de formulación de instrumentos, toda vez que el objetivo del proceso y sus actividades así lo requiere.
Las siguientes acciones cubren la oportunidad de mejora generada en el marco de la auditoria interna realizada en el año 2021. </t>
  </si>
  <si>
    <t>Actualmente se está adelantando la reestructuración de la documentación que conforma el proceso.</t>
  </si>
  <si>
    <t>Aunque se cuenta con el procedimiento de Diseño y desarrollo que da cumplimiento al requisito de diseño y desarrollo el mismo no obedece a la actualidad del proceso.
Actualmente se está adelantando la reestructuración de la documentación que conforma el proceso.
Falta de claridad en la definición del alcance del numeral para dar cumplimiento al requisito en la operación del proceso.
Aunque ya se había identificado la aplicación del requisito el mismo no se relaciono en la caracterización del proceso.</t>
  </si>
  <si>
    <t>Revisar, actualizar y divulgar la caracterización del proceso.</t>
  </si>
  <si>
    <t>Para el Ciclo de Auditorías Internas de Calidad 2021 implementado en el mes de octubre de dicha vigencia, sólo se tuvieron en cuenta 6 de los 18 procesos declarados en el SGC de la Empresa, debido a la carga laboral de los procesos y al poco número de Auditores Internos de Calidad que aceptaron participar en el mismo. Por lo anterior, no se tuvieron en cuenta otros criterios de priorización al momento de determinar los procesos a auditar.</t>
  </si>
  <si>
    <t>Incluir dentro del PAA 2022 la implementación de un Ciclo de Auditorias Internas de Calidad, anterior a la Auditoría de Certificación programada con el ICONTEC para dicha vigencia, con el fin de evaluar la idoneidad y conformidad de los procesos a auditar, acorde a los objetivos y requisitos establecidos para los mismos. Dicho Ciclo debe incluir como mínimo los 12 procesos que no fueron auditados en la vigencia 2021, y aquellos que cumplan los criterios de planificación para ser auditados.</t>
  </si>
  <si>
    <t>Elaborar y anexar al Procedimiento "PD-57 - Auditorías Internas SIG y de Evaluación Independiente" un formato de verificación de criterios específicos para evidenciar la priorización/escogencia de procesos a auditar según lo establecido en las normas ISO9 001:2015 e ISO 19011:2018.</t>
  </si>
  <si>
    <t>Un formato de verificación de criterios específicos para evidenciar la priorización/escogencia de procesos a auditar según lo establecido en las normas ISO9 001:2015 e ISO 19011:2018.</t>
  </si>
  <si>
    <t>Para el Ciclo de Auditorías Internas de Calidad 2021 implementado en el mes de octubre de dicha vigencia, la conformación de los Equipos Auditores debió ajustarse al poco número de Auditores Internos de Calidad que aceptaron participar en el mismo dicho ciclo. 
A parte de la competencia y de la disposición para participar en el Ciclo de Auditorías Internas de Calidad 2021, no se tuvieron en cuenta otros criterios específicos que permitieran evidenciar la selección de los auditores según lo establecido en la norma ISO9001:2015. 
Se cuenta con poco información a cerca de las competencias de los Auditores Internos de Calidad con que cuenta la Empresa, razón por la cual los criterios de selección son limitados.</t>
  </si>
  <si>
    <t>Elaborar y anexar al Procedimiento "PD-57 - Auditorías Internas SIG y de Evaluación Independiente" un formato de verificación de criterios específicos para evidenciar la selección de los Auditores Internos de Calidad y sus competencias según lo establecido en la norma ISO9001:2015.</t>
  </si>
  <si>
    <t>Un formato de verificación de criterios específicos para evidenciar la selección de los Auditores Internos de Calidad y sus competencias según lo establecido en la norma ISO9001:2015.</t>
  </si>
  <si>
    <t>Consolidar un repositorio magnético (Drive) con la información de las competencias de los Auditores Internos de Calidad.</t>
  </si>
  <si>
    <t>Un repositorio magnético (Drive) con la información de las competencias de los Auditores Internos de Calidad.</t>
  </si>
  <si>
    <t xml:space="preserve">Grupo de Archivo de la Oficina de Gestión Social </t>
  </si>
  <si>
    <t>Jefe Oficina de Gestión Social</t>
  </si>
  <si>
    <t>No todos los expedientes han terminado el proceso de gestión social, por esta razón no se encuentran incluidos los informes de cierre.</t>
  </si>
  <si>
    <t>Grupo de Archivo de la Oficina de Gestión Social</t>
  </si>
  <si>
    <t>Unificar los Expedientes Sociales de los propietarios del predio VN13_30 Jesica Marcela Reyes , con los formatos estandarizados y aplicando los procesos archivísticos.</t>
  </si>
  <si>
    <t>Revisar los expedientes digitales VS los expedientes físicos para realizar los ajustes en los documentos ilegibles a los que hubiere lugar.</t>
  </si>
  <si>
    <t>Presentar un informe general para explicar por qué en algunos casos se requiere realizar ajuste de la compensación o cuando aplica doble liquidación.</t>
  </si>
  <si>
    <t>Equipo de Compensaciones Oficina de Gestión Social</t>
  </si>
  <si>
    <t>Informe detallado de los casos que cuentan con doble liquidación de los proyectos Voto Nacional y San Bernardo Tercer Milenio.</t>
  </si>
  <si>
    <t>Formular nuevos Indicadores asociados al tema de Gestión Social.</t>
  </si>
  <si>
    <t>Jefe de Oficina de Gestión Social</t>
  </si>
  <si>
    <t>Generar una mesa de trabajo con la Subgerencia de planeación en la cual se definan y prioricen las necesidades capacitación, socialización y divulgación sobre los elementos del SIG.</t>
  </si>
  <si>
    <t>Incluir en el Plan Institucional de capacitación las capacitaciones o espacios que sean requeridos para garantizar la divulgación y entendimiento de la política y objetivos demás elementos SIG.</t>
  </si>
  <si>
    <t>Debilidad en la aplicación de instrumentos o herramientas que evalúen la eficacia de las capacitaciones realizadas.
Desconocimiento de los formatos vigentes para la ejecución del proceso.
Formatos que no atienden la realidad del proceso ( formatos físicos).</t>
  </si>
  <si>
    <t>Generar una matriz de capacitación con los resultados de las evaluaciones y demás información necesaria en la ejecución del proceso de capacitación.</t>
  </si>
  <si>
    <t>Matriz de capacitación con los resultados de las evaluaciones y demás información necesaria en la ejecución del proceso de capacitación.</t>
  </si>
  <si>
    <t>Debilidad en la definición e implementación de mecanismos de capacitación socialización y divulgación de la política y objetivos del SIG.</t>
  </si>
  <si>
    <t>100% de las actividades de plan de trabajo asociadas a capacitación y divulgación de elementos del SIG ejecutadas</t>
  </si>
  <si>
    <t>Documentar y socializar el riesgo asociado al tiempo de respuesta de los requerimientos.</t>
  </si>
  <si>
    <t xml:space="preserve">Realizar una capacitación del Modelo de Seguridad y Privacidad de la Información, donde se incluya la importancia de la utilización del repositorio creado para todos los funcionarios y contratistas que se encuentra en la carpeta institucional Owncloud. </t>
  </si>
  <si>
    <t>Una capacitación donde se resalte la importancia del uso del repositorio Owncloud.</t>
  </si>
  <si>
    <t>Una capacitación donde se resalte la importancia del uso del repositorio Owncloud</t>
  </si>
  <si>
    <t>Documento con las etapas para la evaluación de satisfacción de los usuarios implementado y socializado.</t>
  </si>
  <si>
    <t>Revisar el procedimiento de prefactibilidad de proyectos para determinar como actualizarlo de manera que contemple los controles que permitan realizar la identificación del producto no conforme por parte del equipo de trabajo de la Subgerencia de Gestión Urbana.</t>
  </si>
  <si>
    <t>Abierta</t>
  </si>
  <si>
    <r>
      <t xml:space="preserve">Para el periodo evaluado, se elaboró el proyecto de resolución “Por la cual se crea el Comité de Proyectos de la Empresa de Renovación y Desarrollo Urbano de Bogotá y se establece su funcionamiento”, el cual está en proceso de revisión en la Subgerencia de Planeación y Administración de Proyectos para continuar con el trámite de aprobación en la Subgerencia Jurídica y Gerencia General. 
Por lo anterior, se reporta un avance del 50% (el otro 50% se cumplirá cuando la resolución sea aprobada por la Subgerencia Jurídica y Gerencia General).
</t>
    </r>
    <r>
      <rPr>
        <b/>
        <sz val="10"/>
        <rFont val="Arial"/>
        <family val="2"/>
      </rPr>
      <t>Evidencias: 
1</t>
    </r>
    <r>
      <rPr>
        <sz val="10"/>
        <rFont val="Arial"/>
        <family val="2"/>
      </rPr>
      <t>. Proyecto de resolución.</t>
    </r>
  </si>
  <si>
    <t>Vencida</t>
  </si>
  <si>
    <t>*Se estableció el cronograma con las mesas de trabajo de revisión y actualización de los procedimientos.(programadas mes de abril).</t>
  </si>
  <si>
    <t>*Se realizó la revisión de los controles del procedimiento vigente, se realizará la actualización y posteriormente la validación en la matriz de cumplimiento de Diseño y desarrollo.
*Se solicitará prórroga para el desarrollo de esta actividad, dado que se debe realizar en forma paralela con la actualización del procedimiento, para el 30 de mayo de 2022.</t>
  </si>
  <si>
    <t>*Adicionalmente, el procedimiento se está revisando y ajustando.</t>
  </si>
  <si>
    <t>*La caracterización se actualizó y se encuentra en revisión de últimos ajustes para publicación.</t>
  </si>
  <si>
    <t>Se elaboro el plan de acción para el seguimiento en el avance de las actividades conducentes a la entrega de las áreas de cesión.</t>
  </si>
  <si>
    <t>Definida la nueva plataforma estratégica y los objetivos asociados al proceso de comercialización, se revisará si es conveniente formular nuevos indicadores o mantener el mismo para la medición de la Gestión. Se programará reunión para finales del mes de abril</t>
  </si>
  <si>
    <t xml:space="preserve">Se incluyó un 3er reviso en la línea de reporte de SIVICOF, esta pendiente la remisión del memorando a la PCI demostrando los controles y las evidencias </t>
  </si>
  <si>
    <t>Versión preliminar enviada el día 31/03/2022 para revisión de la Jefe OCI del Estatuto de Auditoría, el Código de ética, y proyecto de Resolución del Estatuto.</t>
  </si>
  <si>
    <t>N/A</t>
  </si>
  <si>
    <t>Esta actividad será reportada una vez se ejecute la acción anterior</t>
  </si>
  <si>
    <t>Esta actividad se llevara a cabo en el Comité programado para el mes de abril de 2022</t>
  </si>
  <si>
    <t>Se efectuaron varias mesas de trabajo con las personas involucradas en este tema, subgerencia jurídica y Gerencia, conforme a la respuesta que dio la subgerencia Jurídica se efectuó el análisis y se ajusto la propuesta la cual será puesta nuevamente a consideración de la Subgerencia jurídica para su concepto durante el segundo trimestre de 2022</t>
  </si>
  <si>
    <t>Cerrada</t>
  </si>
  <si>
    <t>Esta actividad se incluyo dentro del Plan Anual de Auditoria para la vigencia 2022 el cual fue aprobado en el comité CICCI No. 1 realizado el 26 de enero de 2022</t>
  </si>
  <si>
    <t>Esta actividad se incluyo dentro del Plan Anual de Auditoria para la vigencia 2022 el cual fue aprobado en el comité CICCI No. 1 realizado el 26 de enero de 2022
Acción 12 Seguimiento Comités Institucionales (Actividad pendiente de finalizar de la Vigencia 2021)</t>
  </si>
  <si>
    <t>Se realizo el primer seguimiento correspondiente a Sep - Dic de 2021 en el mes de enero de 2022. Este seguimiento se realiza trimestre vencido y se encuentra publicado en la pagina Web de la Empresa.</t>
  </si>
  <si>
    <t>Se Elaboró y anexó al Procedimiento "PD-57 - Auditorías Internas SIG y de Evaluación Independiente" un formato de verificación de criterios específicos para evidenciar la priorización/escogencia de procesos a auditar según lo establecido en las normas ISO9 001:2015 e ISO 19011:2018.
Dicho formato se rencuentra en revisión y aprobación por parte de la SPAP - SIG.</t>
  </si>
  <si>
    <t>Se actualizó el Procedimiento "PD-57 - Auditorías Internas SIG y de Evaluación Independiente", incluyendo dentro de sus lineamientos, el tema de criterios específicos para evidenciar la selección de los Auditores Internos de Calidad y sus competencias según lo establecido en la norma ISO9001:2015.
Dicho procedimiento se rencuentra en revisión y aprobación por parte de la SPAP - SIG.</t>
  </si>
  <si>
    <t>Se elaboró y anexó al Procedimiento "PD-57 - Auditorías Internas SIG y de Evaluación Independiente" un formato de verificación de criterios específicos para evidenciar la selección de los Auditores Internos de Calidad y sus competencias según lo establecido en la norma ISO9001:2015.
Dicho formato se rencuentra en revisión y aprobación por parte de la SPAP - SIG.</t>
  </si>
  <si>
    <t>Se consolidó el repositorio magnético (Drive) con la información de las competencias de los Auditores Internos de Calidad, el cual se encuentra en alimentación con la información que están remitiendo dichos auditores.</t>
  </si>
  <si>
    <t>Se han actualizado 20% de los expedientes de los Proyectos Voto Nacional y San Bernardo en su Lista de Chequeo.</t>
  </si>
  <si>
    <t>Se generó versión ajustada del formato "FT-156 Lista de chequeo Requisitos básicos de procesos V2" de fecha 16/02/2022 y publicado por el área de planeación con fecha 16/2/2022; Mediante reunión de fecha 21/2/2022 se realizo la socialización al equipo de la Oficina de Gestión Social</t>
  </si>
  <si>
    <t>Se crearon los Listados del 100% Expedientes de los Proyectos Voto Nacional y San Bernardo con proceso terminado.</t>
  </si>
  <si>
    <t>Esta actividad será reportada a partir del segundo trimestre, fecha en la que inicia su ejecución</t>
  </si>
  <si>
    <t>Se encuentra pendiente de analizar la viabilidad de unificar los expedientes mediante el análisis social y jurídico.</t>
  </si>
  <si>
    <t>Se subsanó esta No conformidad mediante la unificación del Expediente de propietarios del predio VN13_30 Jesica Marcela Reyes</t>
  </si>
  <si>
    <t>Se han revisado 25% de los expedientes digitales VS los expedientes físicos para realizar los ajustes en los documentos ilegibles a los que hubiere lugar.</t>
  </si>
  <si>
    <r>
      <t xml:space="preserve">Se realizó Informe detallado de los casos que cuentan con doble liquidación de los proyectos Voto Nacional y San Bernardo Tercer Milenio.
</t>
    </r>
    <r>
      <rPr>
        <b/>
        <sz val="10"/>
        <rFont val="Arial"/>
        <family val="2"/>
      </rPr>
      <t>Nota: se debe evaluar si hay casos que ameriten acciones de mejora y de ser necesario la acción se cerrara cuando se evalué el informe.</t>
    </r>
  </si>
  <si>
    <t>La oficina se encuentra en este momento pendiente de la reunión con la oficina de planeación para revisar las oportunidades de mejora asociadas a indicadores y realizar la formulación de los mismos</t>
  </si>
  <si>
    <t xml:space="preserve">- Se realizan mesas de trabajo con el equipo de trabajo de la SGU, haciendo revisión del procedimiento de prefactibilidad de proyecto identificando los puntos de control. Documento que se encuentra en ajustes. </t>
  </si>
  <si>
    <t>Se realizan mesas de trabajo con el equipo de trabajo de la SGU, definiendo como aplicación del numeral de diseño, un instructivo que establezca las actividades de prefactibilidad de proyectos en las diferentes etapas del proceso de diseño, junto con sus responsables y puntos de control.</t>
  </si>
  <si>
    <t>La SGU, define la aplicación del numeral de diseño y desarrollo 8.3, se incluye en el procedimiento de prefactibilidad de proyectos. El instructivo se encuentra en proceso de codificación y aprobación por parte de la Subgerencia de Planeación.</t>
  </si>
  <si>
    <t xml:space="preserve">Se realizo la revisión y la actualización de la caracterización del proceso. Y se dio la aprobación por parte del equipo de la SGU, el documento ya se encuentra en la Intranet. </t>
  </si>
  <si>
    <t>El Responsable del proceso no reporto avance de esta actividad</t>
  </si>
  <si>
    <r>
      <t xml:space="preserve">Para la vigencia 2022 se formuló el Plan de Mantenimiento ISO 9001:2015, en el cual se incluyeron actividades de comunicación, socialización y divulgación del SIG. Para el periodo evaluado se han ejecutado las siguientes actividades:
1. Participación en la inducción institucional en donde se socializaron temas asociados a los elementos del SIG tales como la Política y los Objetivos del Sistema Integrado de Gestión.
2. Mesas de trabajo con líderes operativos en las que se socializan las actualizaciones a los elementos del SIG de Gestión del Cambio y Salidas No Conformes.
3. Correo masivo indicando qué es la gestión de oportunidades y cómo consultar la Guía.
Por lo anterior, se reporta un avance del 100% pues se cumplió con el objetivo de socializar la Política y Objetivos del SIG, además de otros elementos del SIG.
</t>
    </r>
    <r>
      <rPr>
        <b/>
        <sz val="10"/>
        <rFont val="Arial"/>
        <family val="2"/>
      </rPr>
      <t>Evidencias:</t>
    </r>
    <r>
      <rPr>
        <sz val="10"/>
        <rFont val="Arial"/>
        <family val="2"/>
      </rPr>
      <t xml:space="preserve">
1. Plan de Mantenimiento ISO 9001:2015
2. Presentación jornada de inducción 2022
3. Dinámica política SIG inducción.
4. Presentaciones y listados de asistencia a reuniones con líderes operativos.
5. Piezas de divulgación</t>
    </r>
  </si>
  <si>
    <r>
      <t xml:space="preserve">Para el periodo evaluado se han realizado las siguientes actividades de planeación y alistamiento de la semana del SIG, espacio en el cual se socializarán y divulgarán los elementos del SIG:
1. Mesa de trabajo con la Subgerencia corporativa (Talento Humano) en la cual se definieron las necesidades de capacitación para la semana del SIG.
2. Mesas de trabajo con la Oficina Asesora de Comunicaciones en donde se identificaron las necesidades de apoyo en las actividades de comunicación y divulgación previo, durante y después a la semana del SIG.
3. Elaboración cronograma semana del SIG.
4. Solicitud de elaboración de piezas, dinámicas, notas y videos para la semana del SIG.
Por lo anterior, se reporta un avance del 30% correspondiente a la etapa de planeación (el otro 70% se cumplirá cuando se lleve a cabo la Semana del SIG).
</t>
    </r>
    <r>
      <rPr>
        <b/>
        <sz val="10"/>
        <rFont val="Arial"/>
        <family val="2"/>
      </rPr>
      <t>Evidencias</t>
    </r>
    <r>
      <rPr>
        <sz val="10"/>
        <rFont val="Arial"/>
        <family val="2"/>
      </rPr>
      <t>:
1. Correos electrónicos con los compromisos de las mesas de trabajo con la Subgerencia Corporativa y con la Oficina Asesora de Comunicaciones
2. Cronograma semana del SIG
3. Formatos FT-10 con la solicitud de la elaboración de piezas</t>
    </r>
  </si>
  <si>
    <r>
      <t xml:space="preserve">Para el periodo evaluado se han realizado las siguientes actividades de planeación y alistamiento de la semana del SIG, espacio en el cual se socializarán y divulgarán los elementos del SIG:
1. Mesa de trabajo con la Subgerencia corporativa (Talento Humano) en la cual se definieron las necesidades de capacitación para la semana del SIG.
2. Mesas de trabajo con la Oficina Asesora de Comunicaciones en donde se identificaron las necesidades de apoyo en las actividades de comunicación y divulgación previo, durante y después a la semana del SIG.
3. Elaboración cronograma semana del SIG.
4. Solicitud de elaboración de piezas, dinámicas, notas y videos para la semana del SIG.
Por lo anterior, se reporta un avance del 30% correspondiente a la etapa de planeación (el otro 70% se cumplirá cuando se lleve a cabo la Semana del SIG).
.
</t>
    </r>
    <r>
      <rPr>
        <b/>
        <sz val="10"/>
        <rFont val="Arial"/>
        <family val="2"/>
      </rPr>
      <t>Evidencias</t>
    </r>
    <r>
      <rPr>
        <sz val="10"/>
        <rFont val="Arial"/>
        <family val="2"/>
      </rPr>
      <t>:
1. Correos electrónicos con los compromisos de las mesas de trabajo con la Subgerencia Corporativa y con la Oficina Asesora de Comunicaciones
2. Cronograma semana del SIG
3. Formatos FT-10 con la solicitud de la elaboración de piezas</t>
    </r>
  </si>
  <si>
    <t>El documento se encuentra en proceso de elaboración</t>
  </si>
  <si>
    <t xml:space="preserve">Se realizó mesa de trabajo con las áreas misionales quienes aportaron las preguntas, posteriormente se consolidaron en un documento el cual se valido con el área de comunicaciones y se definió la encueta definitiva que va a ser subida en la página web de la entidad. </t>
  </si>
  <si>
    <t xml:space="preserve">Se incluyó el riesgo en el mapa de riesgos, esta pendiente de revisión y aprobación </t>
  </si>
  <si>
    <t>GT-2022-001</t>
  </si>
  <si>
    <t>Informe de Auditoría radicado E2022000913 del 21 de Febrero 2022.
B:M&amp;A:IA:26:2022 ERU Informe Auditoria TICS.
Auditoría a las tecnologías de la información y seguridad informática.
Auditoría externa realizada por la firma Nexia Montes y Asociados en la cual se evalúa el estado actual del proceso de seguridad de la información teniendo en cuenta políticas, procedimientos y normas aplicables a la institución.
Dentro de los aspectos evaluados se encuentran vulnerabilidades de red, verificación del estado de los usuarios y gestionar la seguridad de la información.</t>
  </si>
  <si>
    <t>Debilidades en controles que garanticen seguridad de la información.
Debilidades en la identificación de posibles riesgos de seguridad de la información.</t>
  </si>
  <si>
    <t>% de cumplimiento del Plan de trabajo</t>
  </si>
  <si>
    <t>Gestión Contractual</t>
  </si>
  <si>
    <t>GC-2022-001</t>
  </si>
  <si>
    <t>Norma ISO 9001:2015
Numeral 4
Contexto de la organización
OPORTUNIDAD DE MEJORA – CONTEXTO DE LA ORGANIZACIÓN
Profundizar y socializar dentro del Grupo de Trabajo, la Plataforma estratégica de la Empresa, sobre todo lo relacionado con su Plan Estratégico, Objetivos Estratégicos y la Política Integral de Gestión.</t>
  </si>
  <si>
    <t>Socializar con el equipo de la Dirección de Gestión Contractual la Plataforma Estratégica de la Empresa, su Plan Estratégico, Objetivos Estratégicos y la Política Integral de Gestión.</t>
  </si>
  <si>
    <t>3 socializaciones sobre Plataforma Estratégica de la Empresa, su Plan Estratégico, Objetivos Estratégicos y la Política Integral de Gestión.</t>
  </si>
  <si>
    <t>Gestión Ambiental</t>
  </si>
  <si>
    <t>GA-2022-001</t>
  </si>
  <si>
    <t>Revisados los documentos del proceso: GI-14 Plan de Gestión Integral de Residuos Peligrosos V1 del 02/09/2019, PD-31 Identificación de requisitos legales ambientales y otros requisitos V2 del 02/09/2019, GI-15 Plan de Contingencia Ambiental V1 del 02/09/2019 y PD-30 Identificación y valoración de aspectos e impactos ambientales V2 del 02/09/2019, se pudo evidenciar que los mismos se encuentran aprobados y con actividades a cargo de la Subgerencia de Desarrollo de Proyectos, dependencia que ya no tiene a cargo la gestión Ambiental de la Empresa. Lo anterior, incumpliendo lo establecido en el numeral 7.5.2. Literal c, de la norma ISO 9001:2015, que establece que, “al crear y actualizar la información documentada, la organización debe asegurarse de que lo siguiente sea apropiado: la revisión y aprobación con respecto a la conveniencia y adecuación”.</t>
  </si>
  <si>
    <t>No actualización de documentación.
Cambios normativos.</t>
  </si>
  <si>
    <t>Actualizar la documentación asociada al Proceso de Gestión Ambiental.</t>
  </si>
  <si>
    <t>Subgerente de Gestión Corporativa</t>
  </si>
  <si>
    <t>100% de los documentos del proceso de Gestión Ambiental actualizados</t>
  </si>
  <si>
    <t>Número de documentos actualizados / Número de total de documentos * 100</t>
  </si>
  <si>
    <t>Se presentan dificultades durante la ejecución de los proyectos, lo cual al final generan demoras en las entregas de las áreas de cesión a las entidades competentes.
Demoras en el recibo de las zonas de cesión a cargo de las entidades competentes.</t>
  </si>
  <si>
    <t>Plan de acción</t>
  </si>
  <si>
    <t>Luego del análisis realizado en diferentes mesas de trabajo por parte de la Subgerencia de Planeación y Administración de Proyectos, se determinó que el proceso no es misional ya que no genera productos o servicios de cara a los grupos de valor de la empresa, y por lo tanto, no incide directamente en su satisfacción; pero los temas que maneja son estratégicos y permiten una toma adecuada de decisiones, por lo tanto, se determina que dicho proceso pase a ser parte de los procesos estratégicos. 
A la fecha de corte de este periodo de seguimiento, se cuenta con una propuesta de Caracterización del proceso, la cual está en proceso de revisión en la Subgerencia de Planeación y Administración de Proyectos para su posterior presentación ante el Comité Institucional de Gestión y Desempeño, para su revisión y aprobación.
Por lo anterior, se reporta un avance del 30% (el otro 70% se cumplirá cuando la propuesta sea aprobada por el Comité Institucional de Gestión y Desempeño).
Evidencias: 
1. Propuesta de Caracterización del proceso.
2. Correo donde se envía dicha propuesta para revisión.</t>
  </si>
  <si>
    <t>*Se realizará la solicitud de cambio de fecha del año, correspondiente a la SGDP, dado que se está analizando la actividad, sobre la pertinencia para la adquisición de la herramienta requerida. Se revisa la posibilidad de adquirir la suscripción a la plataforma especializada de costo de construcción Construdata, para poder realizar la suscripción.</t>
  </si>
  <si>
    <t>Definir un plan de acción y realizar el seguimiento al avance en la gestión de las actividades para las entregas de las áreas de cesión a las Entidades competentes.</t>
  </si>
  <si>
    <t xml:space="preserve">En el primer trimestre se avanzo en la elaboración del plan de acción para 2022 y su alineación con la nueva plataforma estratégica, se programará la primera reunión con el equipo de colaboradores para el mes de abril , con el fin de socializar el mapa de riesgos y el indicador asociados al proceso de comercialización para revisar si están acordes con lo proyectado para la vigencia. </t>
  </si>
  <si>
    <t xml:space="preserve">A la fecha se ha liquidado 1 de 5 fideicomisos por liquidar. 
Se enviará solicitud a la Subgerencia de Planeación y Administración de Proyectos solicitando reprogramar la acción con plazo hasta 31/ 12/2022
</t>
  </si>
  <si>
    <t>Aunque se han realizado diferentes gestiones entre la SGI - Fiducias y la Dirección Contractual. Aun no se cuenta con Manuales Operativos Actualizados ,
Se enviará solicitud a la Subgerencia de Planeación y Administración de Proyectos solicitando reprogramar la acción con plazo hasta 30/05/2022</t>
  </si>
  <si>
    <t>Debido a que no se cuenta con manuales actualizados. No se han programado las sesiones de socialización.
Se enviará solicitud a la Subgerencia de Planeación y Administración de Proyectos solicitando reprogramar la acción con plazo hasta 30/12/2022</t>
  </si>
  <si>
    <t>Se elaboró versión 1 de cuestionario de verificación de la serie 1300 e las NIAS sobre aseguramiento de calidad en la Empresa
La Jefe de la OCI asistió a capacitación patrocinada por la Empresa los días 3 y 4 de marzo de 2022. Se obtuvo material de referencia.
Se solicita ampliación de esta acción para el 31 de Diciembre de 2022 ya que esta actividad depende al plan de trabajo que establezca el Comité Distrital de Auditoría para las entidades del Distrito</t>
  </si>
  <si>
    <t>Se incluyó dentro del PAA vigencia 2022, la implementación de un Ciclo de Auditorias Internas de Calidad, anterior a la Auditoría de Certificación programada con el ICONTEC para dicha vigencia, así: Cumplimiento Normas ISO - Verificación de la Conformidad del Sistema de Gestión de la Calidad bajo el concepto del estándar NTC ISO 9001:2015 de la Empresa (Ciclo Auditorias Internas de Calidad 2022 a 12 procesos).</t>
  </si>
  <si>
    <t xml:space="preserve"> Se actualizó el Procedimiento "PD-57 - Auditorías Internas SIG y de Evaluación Independiente", incluyendo dentro de sus lineamientos, el tema de criterios específicos para evidenciar la priorización/escogencia de procesos a auditar según lo establecido en la normas ISO 9001:2015 e ISO 19011:2018.
Dicho procedimiento se rencuentra en revisión y aprobación por parte de la SPAP - SIG.</t>
  </si>
  <si>
    <t>Los profesionales del proceso realizaron reunión donde se analizó el indicador Owncloud en la cual pudieron determinar que dicho indicador está correctamente formulado y que los resultados que arroja permiten identificar la disponibilidad de la información institucional, y no necesita ser redefinido.
Sin embargo se logró identificar que el Owncloud es una herramienta que en ocasiones no es bien utilizada por los colaboradores de la entidad, así las cosas, el proceso de TICs determino que existe la necesidad de enfatizar la importancia del buen uso de la herramienta que permita el respaldo de la información institucional mediante capacitación a todos los colaboradores. 
Por lo anterior dentro de la jornada de Inducción y re inducción realizada en la entendida se generó el espacio en cual se brindó capacitación, así como resolución de dudas a los colaboradores acerca del uso de la herramienta con el fin de que todos los colaboradores utilicen de forma adecuada la herramienta y de esta forma asegurar el respaldo de información.
El proceso cuenta con la siguiente evidencia:
Registro de asistencia en carpeta:
https://docs.google.com/forms/d/1oqmbyj5woNZS76nwUFnHR85K8YJfQPNWH-irc7qsBZ4/edit</t>
  </si>
  <si>
    <t>Se llevaron a cabo mesas de trabajo con la Subgerencia de Planeación con el objetivo de definir y priorizar las necesidades de capacitación sobre elementos del SIG. 
En dichas reuniones se definieron fechas y temáticas de las actividades a desarrollar, las cuales están orientadas a la correcta implementación del SGC de la entidad.
El proceso cuenta con la siguiente evidencia:
Soportes mesas de trabajo. 
Plan Institucional de Capacitación.</t>
  </si>
  <si>
    <t xml:space="preserve">El proceso de Talento Humano llevo a cabo dos reuniones con el objetivo de hacer revisión a la matriz de capacitación y a la Evaluación de las actividades de capacitación formato FT-141en las cuales se determinó la importancia de la creación de la encuesta virtual Formulario de Encuesta de Satisfacción que facilita la evaluación de las actividades de capacitación que se desarrollan mediante esta modalidad. 
Adicionalmente El proceso de Talento Humano definió la importancia de implementar reuniones periódicas con todo el equipo de colaboradores con el objetivo de dar seguimiento a compromisos y actividades programadas, de esta forma el 100 % de los colaboradores del proceso cuenta con el conocimiento de las actualizaciones y creaciones documentales asociadas al elemento de capacitación.
El proceso cuenta con la siguiente evidencia:
Formulario de encuesta de satisfacción 
https://docs.google.com/forms/d/1oqmbyj5woNZS76nwUFnHR85K8YJfQPNWH-irc7qsBZ4/edit
Soportes reunión de revisión de herramientas de capacitación. 
Reunión equipo de Talento Humano </t>
  </si>
  <si>
    <t>Generar encuesta de precepción para todos los canales de atención a través de la página web.</t>
  </si>
  <si>
    <t>Elaborar y ejecutar un plan de trabajo con las actividades a realizar para subsanar las observaciones presentadas en el informe en los casos que aplique.</t>
  </si>
  <si>
    <t>100% del Cumplimiento del Plan de Trabajo en el marco del informe de auditoría externa radicado E2022000913 del 21 de Febrero 2022.</t>
  </si>
  <si>
    <t>Falta de socialización del Plan Estratégico con el equipo de la Dirección de Gestión Contractual.</t>
  </si>
  <si>
    <t>CO-2022-001</t>
  </si>
  <si>
    <t>CO-2022-002</t>
  </si>
  <si>
    <t>CO-2022-003</t>
  </si>
  <si>
    <t>CO-2022-004</t>
  </si>
  <si>
    <t>CO-2022-005</t>
  </si>
  <si>
    <t>CO-2022-006</t>
  </si>
  <si>
    <t>CO-2022-007</t>
  </si>
  <si>
    <t>CO-2022-008</t>
  </si>
  <si>
    <t>CO-2022-009</t>
  </si>
  <si>
    <t>NC 2 : Estimación del valor de la oferta. Para el caso del proceso que se publicó en noviembre 9 de 2020, el valor estimado mensual del canon de arrendamiento, establecido en el numeral 6.1 del documento de estudios previos, cita $193.412.412 y está referenciado al documento “Anexo 1 Análisis del sector y estudio del mercado”, no obstante, analizado este documento no lleva a concluir el valor indicado.</t>
  </si>
  <si>
    <t>Revisar y ajustar el procedimiento Arriendo de Inmuebles Código: PD-89 en cuanto a los lineamientos para la definición del canon de arrendamiento y establecer un control dentro de las actividades, para que la justificación del valor sea incluida en los documentos precontractuales.</t>
  </si>
  <si>
    <t>Revisar y ajustar el procedimiento Arriendo de Inmuebles Código: PD-89 en cuanto a los lineamientos para la definición del canon de arrendamiento y establecer un control dentro de las actividades, para que la justificación del valor sea publicada en los documentos precontractuales.</t>
  </si>
  <si>
    <t>NC 4 : Ambigüedad en los límites del proyecto. En los diferentes documentos de la convocatoria y del contrato se encuentran diferencias en torno a los límites del proyecto (en algunas partes se cita MZ 10 y 22 y en otros únicamente MZ 10, como lo podemos evidenciar en las siguientes citas:
Documento de estudios previos o análisis preliminar:
– introducción ….” Dentro de estos inmuebles están las manzanas 10 y 22 de San Victorino, que cuenta con áreas que pueden ser aprovechadas temporalmente para la explotación comercial..”
1. ANTECEDENTES
“Proyecto Temporal de Mobiliario Tipo Contenedor”, ubicado en la Manzana 22 del sector de San Victorino, entre las Calles 9 y 10, y la Carrera 11 y la Avenida Caracas…”.
“Sin perjuicio de lo anterior, la Empresa ha llevado a cabo tres convocatorias a fin de vincular un desarrollador para la ejecución del proyecto urbano en las manzanas 10 y 22,…”</t>
  </si>
  <si>
    <t>Elaborar una ficha descriptiva de las manzanas que conforman el proyecto San Victorino y remitirla a las áreas que participan en los procesos contractuales del proyecto.</t>
  </si>
  <si>
    <t>NC 5. Uso de espacios de las manzanas como parqueaderos públicos. Documento de respuesta a las observaciones.
“Observación No 2. Si la repuesta a la observación No 1 es negativa, me permitió solicitar se estudie la posibilidad de incorporar en este proceso la manzana 10, la cual será destinada como parqueadero temporal anexo a la manzana 22, lo anterior teniendo en cuenta que esto contribuye a mejorar la demanda en el arrendamiento de los locales comerciales y a solucionar uno de los mayores problemas que afecta el sector de San Victorino como es la falta de parqueaderos.
Respuesta: Se confirma que el predio es la manzana 22 del sector de San Victorino, ubicado entre las calles 9 y 10, y la carrera 11 y la avenida caracas, por las razones previamente expuestas. Ahora bien, para el uso propuesto por el observante el predio no cumple con las condiciones mínimas para dicha explotación bajo la condición de parqueadero, de acuerdo a lo previsto en el artículo 87 y 90 de la Ley 1801 de 2016.”
Sin embargo, se pudo evidenciar que el arrendatario actual le dio uso a 3 de los espacios del predio arrendado para el uso de Parqueadero.</t>
  </si>
  <si>
    <t>NC 6. Deuda Promoambiental.
 La Empresa ha realizado gestiones para poder pagar la deuda con el operador del servicio de aseo sin resultados positivos esta situación se originó durante la ejecución del contrato de arrendamiento 03 de 2016 con la firma Century 21 y se ha extendido al nuevo contrato de arrendamiento 01 de 2021 con TITAN Group el cual está próximo a finalizar en día 18 de mayo de 2022. Este hecho afecta el cierre de cuentas de los 2 contratos y por ende sus respectivas liquidaciones.
De igual forma la Empresa de Renovación y Desarrollo Urbano está involucrada en esta situación, en razón a que el predio no fue objeto de arrendamiento durante el intervalo de los 2 contratos ya mencionados y por ende le corresponde cancelar el servicio de aseo de dicho período (desde marzo 7 de 2019 hasta el 28 abril de 2021.
 Con corte a 31 de enero de 2021, según Promoambiental (operador de aseo), existe una deuda por valor de $ 463.312.000 (incluido interés de mora). Al 10 de octubre de 2019, ya se había detectado e informado por parte de la OCI la existencia de una obligación con la Empresa Promoambiental por concepto de aseo, la cual ascendía en ese momento a la suma de ochenta millones ochocientos sesenta y siete mil quinientos cuarenta pesos mcte ($80.867.540).
 Al no solucionar este tema la deuda se ha incrementado en un 570%.</t>
  </si>
  <si>
    <t>Radicar comunicación en la Subgerencia Jurídica solicitando inicio de las acciones judiciales pertinentes contra la UT Century 21.</t>
  </si>
  <si>
    <t>Una solicitud de instrucción de pago radicada para trámite</t>
  </si>
  <si>
    <t>Existió una suspensión que modificó el plazo de ejecución y fecha terminación del contrato, de la cual se originó la necesidad de ampliación de la vigencia de la póliza.</t>
  </si>
  <si>
    <t>Solicitar modificación de la póliza al Arrendatario con ampliación de la vigencia de acuerdo con las condiciones exigidas en el contrato, revisarla y publicarla en SECOP.</t>
  </si>
  <si>
    <t>Póliza ajustada acuerdo con las condiciones exigidas en el contrato.</t>
  </si>
  <si>
    <t>NC 10 Gestión de Riesgos. Riesgos de declaración de nuevos hallazgos por parte de la Contraloría de Bogotá u otros Entes Externos de Control y reiteración de observaciones de Auditorías Internas realizadas
Riesgo de formulación nuevos hallazgos por parte de la Contraloría de Bogotá u otros Entes Externos de Control y reiteración de observaciones de Auditorías Internas realizadas.
La Empresa continúa sin estructurar con éxito y materializar el Proyecto Centro Comercial Mayorista San Victorino, exponiéndose a nuevos hallazgos de auditoría por la misma situación, toda vez que las acciones adelantadas no han sido efectivas para estructurar un proceso que permita concretar el proyecto por el cual se transfirieron estos predios a la Empresa y se han adelantado proyectos temporales que no son el objetivo que se busca.</t>
  </si>
  <si>
    <t>Retrasos en la toma de decisiones para la definición del documento definitivo de la estructuración del proceso debido a cambios en la metodología y la participación de diferentes actores en el proceso.</t>
  </si>
  <si>
    <t>Gerente de Estructuración</t>
  </si>
  <si>
    <t>Falta de lineamientos más específicos respecto la definición del valor canon de arrendamiento en el procedimiento -Arriendo de Inmuebles Código: PD-89 y de un control en las actividades que permita dar a conocer la justificación del mismo.</t>
  </si>
  <si>
    <t xml:space="preserve">Procedimiento Arriendo de Inmuebles Código: PD-89, actualizado y socializado </t>
  </si>
  <si>
    <t>Falta de unificación y socialización de la información de los predios que componen el proyecto (Manzanas 10 y 22) y los usos permitidos para estos.</t>
  </si>
  <si>
    <t>Falta unificación y socialización de la información de los predios que componen el proyecto (Manzanas 10 y 22) y los usos permitidos para estos.</t>
  </si>
  <si>
    <t>No existe un plazo establecido entre la aprobación de una contratación y el perfeccionamiento de la misma, los trámites de revisión y elaboración de los documentos precontractuales surten revisiones al interior de la Empresa de los cuales surgen ajustes que deben realizarse en un tiempo indeterminado. Por otra lado, existió demora por parte del Contratista en el cumplimiento y aporte de la documentación necesaria para el perfeccionamiento e inicio del contrato.</t>
  </si>
  <si>
    <t>Seguir asistiendo, convocar o participar en mesas de trabajo y rondas de socialización con los actores y grupos de interés de modo que se atiendan (en la medida de lo posible) los requerimientos y necesidades identificadas, de modo tal que se incorporen todas aquellas variables y condiciones que permitan el éxito del proceso de estructuración que se esta adelantando.</t>
  </si>
  <si>
    <t>El proceso Responsable reporta que: La Oficina cuenta con los soportes de los informes de auditoria entregados en el último trimestre de la vigencia 2021 donde se incluye el análisis de los riesgos de los procesos evaluados:
Auditoria de Fiducias. Alcance por muestra confiable - Informe final Radicado I2021002859 del 2 de noviembre de 2021
Auditoria Plan estratégico y gestión Tecnología y Comunicaciones - Informe final Radicado I2021003066 de 23 de noviembre de 2021.
Proyecto: Formulación, Gestión y Estructuración de Proyectos de Desarrollo, Revitalización o Renovación Urbana. Incluido aspecto contractual - Informe Final Radicado I2021003443 de dic 24 de 2021. La reunión de cierre se realizó el 23 de diciembre de 2021.
Auditoria Gestión Social asociada a la Adquisición Predial y grupos de interés - Informe final Radicado I2021003440 de dic 24 de 2021.
Auditoria Proceso Evaluación y seguimiento - Normas Internacionales de Auditoria - Oficina PAD - Auditorias cruzadas OCI - Alcaldía. - e presentó el resultado en Informe Final al Comité Distrital de Auditoría, Radicado S2021004077.
Se da un cumplimiento del 100% de los informes de Auditoria del último trimestre de la vigencia 2021 quedando pendiente el cumplimiento de la acción en el primer semestre de 2022, por lo que se asigna un avance al hallazgo del 50%
Se realizo ajuste al FT-115 Informe de Evaluación y Auditoria Integral V6 en el cual se incluyó el numeral 2.4	RIESGOS DEL TRABAJO DE AUDITORIA publicado en la Irune
No se han entregado Informes de Auditoria en la vigencia 2022</t>
  </si>
  <si>
    <t>NC3 : El cambio de modelo del cobro del arrendamiento no incrementó los ingresos de la Empresa. El equipo de auditoría realizó el ejercicio de comparar los ingresos de los 2 contratos de arrendamiento que ha tenido el proyecto comparando los segundos semestres de los años 2018 (Century) y 2021 (Titán) y actualizando los valores a 2021 para poder ser comparables, el resultado encontrado fue de $1.255.266.934 Century 21 y $1.013.445.378 Titán Group, lo que evidencia que el cambio de modelo no favoreció los ingresos de la Empresa.</t>
  </si>
  <si>
    <t>Las condiciones del mercado inmobiliario con ocasión de la pandemia impactaron la determinación del valor del canon para el arriendo temporal, sin embargo, la empresa encontró una alternativa para generar ingresos sobre un inmueble que se encontraba sin uso.</t>
  </si>
  <si>
    <t>Una ficha descriptiva de los predios que conforman el proyecto San Victorino (manzanas 10 y 22) que incluya los usos remetidas a las áreas que participan en los procesos contractuales del proyecto</t>
  </si>
  <si>
    <t>Fallas del contratista en el cumplimiento de pago de los servicios públicos durante la ejecución del contrato y del operador de aseo en la facturación, las cuales originan retraso en los pagos.</t>
  </si>
  <si>
    <t>NC 7: No retiro de las estructuras metálicas que permanecen en el predio y demanda asociada a este hecho.
Existe una demanda por parte del proveedor de las estructuras metálicas instaladas durante la ejecución del contrato suscrito con Century 21 utilizadas para la instalación de las carpas, las cuales se debieron retirar cuando finalizó dicho contrato, y no permanecer en el predio. No obstante, a pesar de varios requerimientos por parte de la Empresa a Century 21, esta acción no se realizó. Es así que mantuvieron al inicio del nuevo contrato con Titán Group, hoy están siendo utilizadas, situación que podría generar un riesgo dada la demanda presentada en la cual se pretende involucrar a la Empresa. Por lo tanto, se formula una No Conformidad por permitir la continuidad de otro contrato de arrendamiento con este vicio.</t>
  </si>
  <si>
    <t>Falla del arrendatario (UT Century 21) que al entregar el predio dejó las estructuras metálicas y desatención las solicitudes de la Empresa de Renovación y Desarrollo Urbano de Bogotá D. C, en las que se le requería para el retiro de las mismas.</t>
  </si>
  <si>
    <t>Solicitar mediante comunicación el documento suscrito entre el Contratista Actual (UT TITAN GROUP) y el anterior (UT CENTURY) para el uso de las estructuras metálicas.</t>
  </si>
  <si>
    <t>Un soporte (documento) que permita conocer que existe un acuerdo entre la UT Titán Group y UT Century 21 para la utilización de las estructuras.</t>
  </si>
  <si>
    <t>NC 8: Dilación y retardos tiempos inicio efectivo del contrato de arrendamiento. 
Conforme las evidencias, se presenta un período de cinco (5) meses entre los tiempos de recepción de la oferta de Titán Group y el inicio efectivo del contrato de arrendamiento; más aún conforme al mecanismo de contratación directa utilizado y el no disponer de los ingresos de los meses desde febrero a abril y primera quincena de mayo de 2021.</t>
  </si>
  <si>
    <t>Realizar una mesa de trabajo con la Dirección de Gestión Contractual para conocer y acordar las gestiones a tener en cuenta para agilizar los trámite contractuales de la modalidad de contratación directa.</t>
  </si>
  <si>
    <t>Acta de reunión en la que se registre las gestiones a tener en cuenta para agilizar los trámites contractuales de la modalidad de contratación directa.</t>
  </si>
  <si>
    <t xml:space="preserve"> NC 9: Cubrimiento de la Póliza . Se incumple la cláusula décima sexta de garantías del contrato 01 de 2021 con la UT Titán Group que estipula que la póliza debe tener una duración que cubra el periodo de ejecución del contrato más 6 meses adicionales</t>
  </si>
  <si>
    <t>ES-2022-003</t>
  </si>
  <si>
    <t>Auditoría Interna de Calidad</t>
  </si>
  <si>
    <t>Normograma del Proceso de Evaluación y Seguimiento debidamente actualizado.</t>
  </si>
  <si>
    <t>Normograma del Proceso de Evaluación y Seguimiento debidamente publicado en la eruNET.</t>
  </si>
  <si>
    <t>Realizar socialización del Normograma a los integrantes del proceso en el Comité de Autoevaluación y verificar su publicación.</t>
  </si>
  <si>
    <t>Normograma del Proceso de Evaluación y Seguimiento socializado a los integrantes del proceso.</t>
  </si>
  <si>
    <t>GF-2022-001</t>
  </si>
  <si>
    <t>NC: Se evidencia que los procedimientos y otros tipos documentales del proceso se encuentran desactualizados, encontrando en el momento de auditoría, información documentada cuya última actualización, en su mayoría corresponde a 2018 y 2019. Tal como se evidenció con el uso del formato FT-84 Solicitud Certificado de Disponibilidad Presupuestal - CDP V5, incluido en el procedimiento PD-46 Administración Presupuestal V3, que no corresponde a la operación actual del proceso."</t>
  </si>
  <si>
    <t>Líderes operativos del proceso de Gestión Financiera</t>
  </si>
  <si>
    <t xml:space="preserve">Documentos actualizados / Documentos proyectados a actualizar </t>
  </si>
  <si>
    <t>100% de los documentos proyectados a actualizar actualizados</t>
  </si>
  <si>
    <t>NO CONFORMIDAD 2
Se evidenció en el momento de auditoría que el nomograma del proceso de Evaluación y Seguimiento se encuentra desactualizado, dado que se relacionan documentos obsoletos tales como PD-ES-ACM-06 Arqueo Caja Menor., PD ES-AI SIG-02 Auditorías Internas del SIG, PD-ES-AEI-01 Auditoría de Evaluación Independiente.</t>
  </si>
  <si>
    <t>Para el periodo evaluado, se han realizado las siguientes actividades:
1. Se construyó el tablero de control provisional en la herramienta Power Bi, que permite visualizar de manera rápida y fácil la información sobre los proyectos y su estado de avance. Se realizó la socialización con la Subgerencia de Planeación y Administración de Proyectos y Gerencia General en diferentes espacios para su retroalimentación. Se presentó en Comité de Proyectos 6 del 30.03.22 para su conocimiento previo a la presentación oficial a la Empresa. 
A partir de la oficialización del tablero de control, se establecerá la documentación requerida para la operación del proceso.
2. Se realizó taller presencial con los Subgerentes para la revisión inicial del Ciclo Integral de Proyectos el 11-01-22 y se remitió propuesta del Ciclo para revisión de las áreas. Se avanza en la formulación de la Guía de Gestión Integral de Proyectos en la cual se relaciona la información del Ciclo de Proyectos ERU y el alcance de sus etapas y fases.
Por lo anterior, y dado que aún no se cuenta con documentos actualizados y oficializados, se reporta un avance del 30%. El 70% corresponde a la socialización y uso del tablero de control por parte de todas las áreas de la empresa y la adopción de la Guía de seguimiento integral de proyectos.
Evidencias: 
1. Link Tablero Power Bi https://app.powerbi.com/view?r=eyJrIjoiYjliNmY5YmMtNzZkMS00NjJlLWI4MjItMzlhYjc5YzljY2JhIiwidCI6ImFlNTI1NzU3LTg5YmEtNGQzMC1hMmY3LTQ5Nzk2ZWY4YzYwNCIsImMiOjR9&amp;pageName=ReportSectiond9b5df1ef379ad6f1ae2
2. Guía avanzada con corte a 30.03.22</t>
  </si>
  <si>
    <r>
      <t xml:space="preserve">Para el periodo evaluado, se han realizado las siguientes actividades:
1. Se construyó el tablero de control provisional en la herramienta Power Bi, que permite visualizar de manera rápida y fácil la información sobre los proyectos y su estado de avance. Se realizó la socialización con la Subgerencia de Planeación y Administración de Proyectos y Gerencia General en diferentes espacios para su retroalimentación. Se presentó en Comité de Proyectos 6 del 30.03.22 para su conocimiento previo a la presentación oficial a la Empresa. 
A partir de la oficialización del tablero de control, se establecerá la documentación requerida para la operación del proceso.
2. Se realizó taller presencial con los Subgerentes para la revisión inicial del Ciclo Integral de Proyectos el 11-01-22 y se remitió propuesta del Ciclo para revisión de las áreas. Se avanza en la formulación de la Guía de Gestión Integral de Proyectos en la cual se relaciona la información del Ciclo de Proyectos ERU y el alcance de sus etapas y fases.
Por lo anterior, y dado que aún no se cuenta con documentos actualizados y oficializados, se reporta un avance del 30%. El 70% corresponde a la socialización y uso del tablero de control por parte de todas las áreas de la empresa y la adopción de la Guía de seguimiento integral de proyectos.
</t>
    </r>
    <r>
      <rPr>
        <b/>
        <sz val="10"/>
        <rFont val="Arial"/>
        <family val="2"/>
      </rPr>
      <t xml:space="preserve">Evidencias: </t>
    </r>
    <r>
      <rPr>
        <sz val="10"/>
        <rFont val="Arial"/>
        <family val="2"/>
      </rPr>
      <t xml:space="preserve">
1. Link Tablero Power Bi https://app.powerbi.com/view?r=eyJrIjoiYjliNmY5YmMtNzZkMS00NjJlLWI4MjItMzlhYjc5YzljY2JhIiwidCI6ImFlNTI1NzU3LTg5YmEtNGQzMC1hMmY3LTQ5Nzk2ZWY4YzYwNCIsImMiOjR9&amp;pageName=ReportSectiond9b5df1ef379ad6f1ae2
2. Guía avanzada con corte a 30.03.22</t>
    </r>
  </si>
  <si>
    <t>El Normograma del Proceso de Evaluación y Seguimiento no se encuentra actualizado de acuerdo a sus documentos publicados en la Irune - Sistema Integrado de Gestión, debido a la carga laboral y a los cambios en el grupo de trabajo de la Oficina de Control Interno que hicieron que no se coordinara debidamente el responsable de desarrollar la actividad.
Falta de comunicación efectiva y seguimiento con la Subgerencia Jurídica, para los temas relacionados con el Normograma, ya que se remitió Correo Electrónico solicitando dicha su actualización y no se recibió respuesta al mismo.</t>
  </si>
  <si>
    <t>Verificar y ajustar el Normograma del Proceso de Evaluación y Seguimiento, de acuerdo a la normatividad que le aplica al proceso y los documentos SIG del mismo, publicados en la Irune.</t>
  </si>
  <si>
    <t>Remitir correo electrónico a la Subgerencia Jurídica solicitando la actualización de Normograma del Proceso de Evaluación y Seguimiento, en los términos establecidos en el Procedimiento PD 32 - Identificación, evaluación y seguimiento de requisitos legales y otros - V3; y su publicación en la Irune.</t>
  </si>
  <si>
    <t>El proceso de Gestión Financiera cuenta con procedimientos de contingencia por efectos de emergencia sanitaria socializados mediante comunicaciones internas en marzo y abril de 2020.
Debilidades en la trazabilidad de la organización de la información de los documentos del sistema asociados al proceso.</t>
  </si>
  <si>
    <t>Una comunicación a la Subgerencia Jurídica solicitando inicio de las acciones judiciales pertinentes contra la UT Century 21</t>
  </si>
  <si>
    <t>Enlace Contractual de la Dirección Comercial</t>
  </si>
  <si>
    <t>Actas de reuniones con los actores y grupos de interés relacionados con el proyecto donde se identifiquen aquellas variables y condiciones que permitan el éxito del proceso de estructuración que se esta adelantando.</t>
  </si>
  <si>
    <t>GC-2022-002</t>
  </si>
  <si>
    <t>Deficiencia en la exhortación a las Fiduciarias frente al cumplimiento oportuno en la remisión de documentos firmados que requieren publicación en la plataforma de SECOP.
Deficiencia en el punto de control al interior de la Dirección de Gestión Contractual frente al requerimiento de la documentación que debe ser publicada en la plataforma del SECOP.</t>
  </si>
  <si>
    <t>Director(a) de Gestión Contractual</t>
  </si>
  <si>
    <t>Reforzar la verificación oportuna de los documentos que requieren publicación y formular requerimiento escrito a la Subgerencia de Gestión Inmobiliaria para el envío de la documentación que debe ser publicada en la plataforma del SECOP.</t>
  </si>
  <si>
    <t>Adelantar a través de la Subgerencia de Gestión Inmobiliaria una mesa de trabajo conjunta con los representantes de las empresas Fiduciarias para recordar y exigir el cumplimiento de los plazos y los canales establecidos, de acuerdo con los manuales operativos vigentes, para el envío oportuno de la documentación que debe ser publicada en la plataforma del SECOP con el fin de ser publicada dentro de los 3 días siguientes a su suscripción.</t>
  </si>
  <si>
    <t>Una mesa de trabajo adelantada a través de la Subgerencia de Gestión Inmobiliaria y las empresas Fiduciarias para recordar y exigir el cumplimiento de los plazos y los canales establecidos, de acuerdo con los manuales operativos vigentes, para el envío oportuno de la documentación que debe ser publicada en la plataforma del SECOP con el fin de ser publicada dentro de los 3 días siguientes a su suscripción.</t>
  </si>
  <si>
    <t>Una mesa de trabajo para recordar y exigir el cumplimiento de los plazos y los canales establecidos, de acuerdo con los manuales operativos vigentes, para el envío oportuno de la documentación que debe ser publicada en la plataforma del SECOP con el fin de ser publicada dentro de los 3 días siguientes a su suscripción.</t>
  </si>
  <si>
    <t>Un requerimiento escrito a la Subgerencia de Gestión Inmobiliaria para el envío de la documentación que debe ser publicada en la plataforma del SECOP</t>
  </si>
  <si>
    <t>GSL-2022-001</t>
  </si>
  <si>
    <t>Gestión de Servicios Logísticos</t>
  </si>
  <si>
    <t>Verificar la pertinencia de realizar seguimiento a la satisfacción de sus clientes en cuanto a la totalidad de servicios identificados en el proceso, mediante la aplicación de encuestas o de cualquier otro mecanismo que lo permita.
Lo anterior, debido a que solo se identifica seguimiento sobre el servicio de transporte.</t>
  </si>
  <si>
    <t>Equipo de Trabajo - Servicios Logísticos</t>
  </si>
  <si>
    <t>Un Informe de resultados de la aplicación del instrumento de medición de satisfacción.</t>
  </si>
  <si>
    <t>GSL-2022-002</t>
  </si>
  <si>
    <t>Verificar la pertinencia de documentar en su Plan de Mejoramiento por Procesos, aquellas actividades que viene adelantando el proceso y que denotan la mejora de su operatividad.</t>
  </si>
  <si>
    <t>Revisar y actualizar los documentos susceptibles de modificación del Sistema de Gestión asociados al proceso de Gestión Financiera.</t>
  </si>
  <si>
    <t>GT-2022-002</t>
  </si>
  <si>
    <t xml:space="preserve">Verificar la pertinencia de identificar nuevos indicadores de gestión que permitan medir en el proceso su efectividad, teniendo en cuenta el logro de los resultados planeados con un manejo óptimo de los recursos y, su impacto teniendo en cuenta si da solución a los requerimientos recibidos o se satisfacen las necesidades de sus clientes.
Igualmente, para el indicador Disponibilidad de Información Institucional en OwnCloud, verificar la meta esperada y, para los indicadores Oportunidad en la atención de servicios de soporte tecnológico de primer y segundo nivel complementar dentro de sus variables el alcance con el propósito de brindar mayor claridad.
</t>
  </si>
  <si>
    <t>Revisar, actualizar y evaluar la pertinencia de identificar nuevos indicadores de gestión para el proceso.</t>
  </si>
  <si>
    <t>Equipo de Trabajo - Gestión de TIC</t>
  </si>
  <si>
    <t>Batería de Indicadores del proceso actualizada</t>
  </si>
  <si>
    <t>GT-2022-003</t>
  </si>
  <si>
    <t>Fortalecer el dominio en el Grupo de Trabajo de los elementos del Sistema Integrado de Gestión como son la Política Integral de Gestión y el Manual del Sistema Integrado de Gestión.</t>
  </si>
  <si>
    <t xml:space="preserve">Realizar sensibilización de los elementos del Sistema Integrado al equipo de trabajo del proceso. </t>
  </si>
  <si>
    <t>100% de los colaboradores del proceso conocen los elementos del SIG</t>
  </si>
  <si>
    <t>GT-2022-005</t>
  </si>
  <si>
    <t>Autoevaluación del proceso</t>
  </si>
  <si>
    <t>Revisar y actualizar los documentos asociados al proceso.</t>
  </si>
  <si>
    <t>Verificar la pertinencia de realizar seguimiento a la satisfacción de sus clientes en cuanto a los servicios identificados en el proceso, mediante la aplicación de encuestas u otro mecanismo que permita realizar la evaluación.</t>
  </si>
  <si>
    <t>Realizar una revisión técnica del sistema GLPI para verificar el funcionamiento de la encuesta de satisfacción.</t>
  </si>
  <si>
    <t>Un módulo de encuesta operativo</t>
  </si>
  <si>
    <t>Capacitar a los usuarios del sistema GLPI en el uso adecuado de la herramienta de satisfacción.</t>
  </si>
  <si>
    <t>100% de los usuarios del sistema GLPI capacitados en el uso adecuado de la herramienta de satisfacción.</t>
  </si>
  <si>
    <t>Aplicar encuesta de satisfacción a los usuarios.</t>
  </si>
  <si>
    <t xml:space="preserve">100% de los servicios prestados por el proceso con medición de satisfacción por parte de los usuarios. </t>
  </si>
  <si>
    <t>GD-2022-001</t>
  </si>
  <si>
    <t>Verificar la pertinencia de contar con Equipos de Cómputo con especificaciones que permitan mejorar la operatividad del proceso, como son cámara de video y micrófono. Lo anterior, debido a que, de 21 equipos de cómputo inspeccionados, solo 4 cuentan con las anteriores especificaciones, que no cubre las necesidades de todo el grupo de trabajo.</t>
  </si>
  <si>
    <t>Equipo de Trabajo del Proceso de Gestión Documental</t>
  </si>
  <si>
    <t>Una solicitud de asignación de recursos en el presupuesto anual para la actualización de los equipos de computo asignados a Gestión Documental.</t>
  </si>
  <si>
    <t>GD-2022-002</t>
  </si>
  <si>
    <t>Se evidenció que el programa de desratización que se debe de hacer cada seis meses, no se realizó en marzo del 2021, se pudo evidenciar correo (22/02/2021) dirigido a Subgerencia de Gestión Corporativa, solicitando la desratización, la Subgerencia de Gestión Corporativa, responde a este correo indicando que por el momento no hay contrato para el desarrollo de esta actividad, incumpliendo lo establecido en la Norma ISO 9001:2015, Numeral 7.1.4Literal C. Recursos – Ambiente para la operación de los procesos – Físicos, donde “la organización debe determinar, proporcionar y mantener el ambiente necesario para la operación de sus procesos y para lograr la conformidad de sus productos y servicios”, incluyendo el ambiente físico de higiene.</t>
  </si>
  <si>
    <t>100% del programa de saneamiento ambiental desinfección, desratización y desinsectación cumplido.</t>
  </si>
  <si>
    <t>GD-2022-003</t>
  </si>
  <si>
    <t>Socializar la Plataforma Estratégica de la Empresa, principalmente el Plan y Objetivos Estratégicos y la ubicación de los mismos en la página web y ERUnet, con el fin de reforzar su conocimiento en todo el grupo de trabajo del proceso.</t>
  </si>
  <si>
    <t>Revisar y actualizar los documentos asociados al proceso, que son susceptibles de ajustes.</t>
  </si>
  <si>
    <t>Analizar la pertinencia de elaborar un instrumento para medir la satisfacción de los clientes del proceso, frente a la totalidad de servicios identificados en el proceso.</t>
  </si>
  <si>
    <t>Un instrumento para medir la satisfacción de los clientes del proceso, frente a la los servicios identificados en el proceso.</t>
  </si>
  <si>
    <t>Aplicar el instrumento para medir la satisfacción de los clientes del proceso, frente a los servicios identificados en el proceso.</t>
  </si>
  <si>
    <t xml:space="preserve">100% de los servicios identificados con medición de satisfacción por parte de los clientes </t>
  </si>
  <si>
    <t>GTH-2022-003</t>
  </si>
  <si>
    <t>Se sugiere verificar la pertinencia de definir un riesgo asociado al componente de control interno disciplinario de acuerdo con el objetivo definido por el proceso y el alcance de este.</t>
  </si>
  <si>
    <t xml:space="preserve">Revisar y ajustar de acuerdo a la normativa vigente y capacidad de la empresa, los temas asociados a control interno disciplinario, actualizando los documentos asociados al proceso y demás elementos del Sistema Integrado de Gestión. </t>
  </si>
  <si>
    <t>100% de los documentos y elementos SIG proyectados a actualizar actualizados</t>
  </si>
  <si>
    <t>GTH-2022-004</t>
  </si>
  <si>
    <t>Fortalecer el conocimiento de los colaboradores del proceso en los espacios de socialización interna sobre los elementos del Sistema Integrado de Gestión.</t>
  </si>
  <si>
    <t>GTH-2022-005</t>
  </si>
  <si>
    <t>GTH-2022-006</t>
  </si>
  <si>
    <t>Generar la actualización de los documentos internos del proceso.</t>
  </si>
  <si>
    <t>No se evidenciaron los registros de la implementación del GI-36 Programa de desvinculación asistida de acuerdo con los lineamientos definidos por el proceso en la documentación del programa.</t>
  </si>
  <si>
    <t>Realizar revisión y actualización al Programa de desvinculación asistida (GI-36) y los formatos relacionados.</t>
  </si>
  <si>
    <t>Socializar los ajustes realizados al Programa de desvinculación asistida.</t>
  </si>
  <si>
    <t>100% de los colaboradores del proceso conocen el Programa de desvinculación asistida.</t>
  </si>
  <si>
    <t>Falta de conocimiento del programa de desvinculación asistida GI-36 por
parte de los profesionales del proceso.</t>
  </si>
  <si>
    <t>Falta de integración de programas de desvinculación asistidos, por parte del proveedor de caja de compensación.</t>
  </si>
  <si>
    <t>Incluir en el nuevo contrato del segundo semestre del 2022 con la Caja de Compensación en el capítulo de Bienestar, el programa de Pre-Pensionados.</t>
  </si>
  <si>
    <t xml:space="preserve"> Actividades del programa de Pre-Pensionado incluidas en Cronograma Bienestar para segundo semestre del 2022.</t>
  </si>
  <si>
    <t>Articular entre el proceso de Gestión de TIC y Gestión Documental las acciones necesarias para la renovación y/o mantenimiento preventivo y correctivo de la infraestructura tecnológica del proceso de Gestión Documental.</t>
  </si>
  <si>
    <t>El contrato de mantenimiento de bienes muebles de la empresa se encontraba en proceso de selección del contratista.</t>
  </si>
  <si>
    <t>Subgerente de Gestión Corporativa - Equipo de Trabajo Talento Humano</t>
  </si>
  <si>
    <t xml:space="preserve">Documentos actualizados y elementos SIG / Documentos proyectados a actualizar </t>
  </si>
  <si>
    <t>Programa de desvinculación asistida (GI-36) y formatos relacionados actualizados.</t>
  </si>
  <si>
    <t>Verificar el cumplimiento al programa de saneamiento ambiental y desinfección incluido en el contrato de aseo y cafetería 244-2021, relacionado con los servicios de desinsectación y desratización.</t>
  </si>
  <si>
    <t>Realizar dos jornadas de socialización de la Plataforma Estratégica de la Empresa a todo el grupo de trabajo del proceso.</t>
  </si>
  <si>
    <t>Dos jornadas de sensibilización para el grupo de trabajo.</t>
  </si>
  <si>
    <r>
      <t xml:space="preserve">NC1: Publicación en el SECOP de los documentos del proceso contractual. </t>
    </r>
    <r>
      <rPr>
        <sz val="10"/>
        <rFont val="Arial"/>
        <family val="2"/>
      </rPr>
      <t>Para el proceso de contratación efectuado con la UT Century 21, se incumplió con lo indicado en el artículo 19, del Decreto 1510 de 2013. "Publicidad en el Secop. La Entidad Estatal está obligada a publicar en el SECOP los Documentos del Proceso y los actos administrativos del Proceso de Contratación, dentro de los tres (3) días siguientes a su expedición". Teniendo en cuenta que la publicación de la decisión de la mejor oferta fue publicada el día 10/10/2016 y el contrato y otrosíes suscritos se publicaron hasta el día 27 de julio de 2021, y el acta de suspensión del contrato se publicó el día 14/12/2021.</t>
    </r>
  </si>
  <si>
    <t>GT-2022-004</t>
  </si>
  <si>
    <t>DE-2022-003</t>
  </si>
  <si>
    <t>Informe PAAC 2022 - Secretaría General</t>
  </si>
  <si>
    <t>Recomendaciones del Informe "PLAN ANTICORRUPCIÓN Y ATENCIÓN A LA CIUDADANÍA Y RIESGOS DE CORRUPCIÓN 2022 - EMPRESA DE RENOVACIÓN Y DESARROLLO URBANO DE BOGOTÁ D.C." de la SECRETARÍA GENERAL DE LA ALCALDÍA MAYOR DE BOGOTÁ" para incorporar mejoras en la metodología de riesgos de corrupción y fortalecer la comprensión de esta herramienta por parte de la ciudadanía y demás partes interesadas.</t>
  </si>
  <si>
    <t>Socializar a los Líderes Operativos los resultados del Informe "PLAN ANTICORRUPCIÓN Y ATENCIÓN A LA CIUDADANÍA Y RIESGOS DE CORRUPCIÓN 2022 - EMPRESA DE RENOVACIÓN Y DESARROLLO URBANO DE BOGOTÁ D.C." de la SECRETARÍA GENERAL DE LA ALCALDÍA MAYOR DE BOGOTÁ".</t>
  </si>
  <si>
    <t>Revisar y actualizar la matriz de riesgos de corrupción, para incorporar las recomendaciones emitidas por la Secretaría General, que luego del análisis realizado sean pertinentes para la administración de riesgos.</t>
  </si>
  <si>
    <t>Subgerente de Planeación y Administración de Proyectos - Líderes de proceso - Líderes Operativos</t>
  </si>
  <si>
    <t>Líderes Operativos socializados sobre el Informe "PLAN ANTICORRUPCIÓN Y ATENCIÓN A LA CIUDADANÍA Y RIESGOS DE CORRUPCIÓN 2022 - EMPRESA DE RENOVACIÓN Y DESARROLLO URBANO DE BOGOTÁ D.C." de la SECRETARÍA GENERAL DE LA ALCALDÍA MAYOR DE BOGOTÁ".</t>
  </si>
  <si>
    <t>Matriz de riesgos de corrupción 2022 actualizada y publicada en la página web y la eruNET.</t>
  </si>
  <si>
    <t>DE-2022-004</t>
  </si>
  <si>
    <t>Jefe Oficina Asesora de Comunicaciones</t>
  </si>
  <si>
    <t>Gerente de Vivienda</t>
  </si>
  <si>
    <t>Matriz de riesgos del proceso actualizada.</t>
  </si>
  <si>
    <t>EFP-2022-001</t>
  </si>
  <si>
    <t>Incluir en el Plan Anticorrupción y de Atención al Ciudadano 2022 la descripción de actividades de formulación participativa del PAAC y presentarlo al Comité Institucional de Gestión y Desempeño para su aprobación.</t>
  </si>
  <si>
    <t>Plan Anticorrupción y de Atención al Ciudadano 2022 actualizado y publicado en la página web y la eruNET.</t>
  </si>
  <si>
    <t>Desarrollar estrategias para abordar y divulgar temáticas administrativas requeridas en el marco de la rendición de cuentas de la Empresa.</t>
  </si>
  <si>
    <t>2 Piezas, boletines o infografías sobre los avances y/o resultados de la gestión administrativa de la Empresa.</t>
  </si>
  <si>
    <t>Gestionar, consolidar y suministrar la información requerida para la construcción de infografías, boletines u otros instrumentos para la divulgación de los avances y/o resultados sobre la gestión administrativa de la Empresa.</t>
  </si>
  <si>
    <t>Desarrollar infografías, boletines u otros instrumentos para la divulgación de avances y/o resultados sobre la gestión administrativa de la Empresa.</t>
  </si>
  <si>
    <r>
      <t>Para el riesgo del proceso identificado con el ID18: "</t>
    </r>
    <r>
      <rPr>
        <i/>
        <sz val="10"/>
        <rFont val="Arial"/>
        <family val="2"/>
      </rPr>
      <t>Posibilidad de afectación económica y reputacional por demoras en la ejecución de proyectos de vivienda, suscritos a través de convenio, debido a la debilidad en la identificación de estrategias para la detección y generación de alertas tempranas en el desarrollo de los mismos"</t>
    </r>
    <r>
      <rPr>
        <sz val="10"/>
        <rFont val="Arial"/>
        <family val="2"/>
      </rPr>
      <t>, se tiene definido el siguiente control: "</t>
    </r>
    <r>
      <rPr>
        <i/>
        <sz val="10"/>
        <rFont val="Arial"/>
        <family val="2"/>
      </rPr>
      <t>Los supervisores realizan de manera trimestral los informes de seguimiento de acuerdo con lo establecido en las obligaciones de cada convenio, identificando las posibles alertas que se puedan generar en el adecuado desarrollo de los mismos"</t>
    </r>
    <r>
      <rPr>
        <sz val="10"/>
        <rFont val="Arial"/>
        <family val="2"/>
      </rPr>
      <t>. Una vez verificados los soportes de la aplicación del control, se evidencia que no se realiza un informe trimestral donde se consolide lo sucedido durante el trimestre para cada convenio que se está indicando, en algunos casos hay informes bimensuales, y en otro caso informes mensuales.</t>
    </r>
  </si>
  <si>
    <r>
      <t xml:space="preserve">Revisar y ajustar el control establecido en el riesgo </t>
    </r>
    <r>
      <rPr>
        <i/>
        <sz val="10"/>
        <rFont val="Arial"/>
        <family val="2"/>
      </rPr>
      <t>Posibilidad de afectación económica y reputacional por demoras en la ejecución de proyectos de vivienda, suscritos a través de convenio, debido a la debilidad en la identificación de estrategias para la detección y generación de alertas tempranas en el desarrollo de los mismos"</t>
    </r>
    <r>
      <rPr>
        <sz val="10"/>
        <rFont val="Arial"/>
        <family val="2"/>
      </rPr>
      <t xml:space="preserve"> efectuando seguimientos semanales los cuales quedarán registrados en el Tablero de Control de Proyectos.</t>
    </r>
  </si>
  <si>
    <t>FI-2022-003</t>
  </si>
  <si>
    <t>Quejas y reclamos</t>
  </si>
  <si>
    <t>Se evidencia que la petición fue trasladada fuera de los términos de ley, llegó el 26 de abril y se dio traslado el 11 de mayo. Fuera de este término el sistema permite realizar dicho traslado por el aplicativo.</t>
  </si>
  <si>
    <t>Revisar y definir instrumento de seguimiento sobre los tiempos de respuesta a las peticiones ciudadanas allegadas a la Subgerencia de Gestión Urbana.</t>
  </si>
  <si>
    <t>Efectuar adecuadamente el seguimiento a las peticiones ciudadanas en el instrumento establecido.</t>
  </si>
  <si>
    <t xml:space="preserve">01 Instrumento de seguimiento de los tiempos de respuesta definido. </t>
  </si>
  <si>
    <t>100% de las peticiones ciudadanas con respuesta oportuna.</t>
  </si>
  <si>
    <t>100 % de los líderes de proyecto que sean capacitados en la aplicación del requisito</t>
  </si>
  <si>
    <t>01 instrumento de seguimiento de los tiempos de respuesta definido</t>
  </si>
  <si>
    <t>(Peticiones con respuesta oportuna / Peticiones recibidas) * 100</t>
  </si>
  <si>
    <t>Líderes de proyecto capacitados en el manual del funcionario, Protocolo para la atención del Sistema Distrital de Quejas y Soluciones - Derechos de Petición y tiempos de respuesta oportuna de las peticiones ciudadanas.</t>
  </si>
  <si>
    <t>Realizar capacitación a los líderes de proyecto que pertenecen a la Subgerencia de Gestión Urbana acerca del manual del funcionario, Protocolo para la atención del Sistema Distrital de Quejas y Soluciones - Derechos de Petición y tiempos establecidos para dar respuesta oportuna a las peticiones ciudadanas.</t>
  </si>
  <si>
    <t>Esperanza Peña Quintero</t>
  </si>
  <si>
    <t>GTH-2022-007</t>
  </si>
  <si>
    <t>Auditoría Externa - ICONTEC</t>
  </si>
  <si>
    <t>*Considerar el riesgo de tipo de vinculación para lograr controles respecto a la ejecución de las necesidades de capacitación, apropiada para cumplir la competencia requerida.
*Revisar los controles definidos para el riesgo de baja participación del personal en el complimiento del plan estratégico de TH.</t>
  </si>
  <si>
    <t>Revisar y actualizar los riesgos del proceso de Gestión de Talento Humano.</t>
  </si>
  <si>
    <t>Mapa de riesgos del proceso de Gestión de Talento Humano actualizado y socializado.</t>
  </si>
  <si>
    <t>EFP-2022-002</t>
  </si>
  <si>
    <t>Gerente de Estructuración y Equipo de Trabajo</t>
  </si>
  <si>
    <t>Procedimiento PD-75 Modelaciones financieras actualizado, oficializado y socializado.</t>
  </si>
  <si>
    <t>EFP-2022-003</t>
  </si>
  <si>
    <t>*Medir otros aspectos que les permita logra desempeño del procesos y estrategia de la entidad.
*Redefinir meta de indicador de tiempo de entrega tramite, considerando que se puede tener mayor capacidad para lograrlo.</t>
  </si>
  <si>
    <t>Revisar y actualizar los indicadores del proceso.</t>
  </si>
  <si>
    <t>Indicadores del proceso actualizados, oficializados y socializados.</t>
  </si>
  <si>
    <t>Subgerente de Gestión Inmobiliaria y Equipo de Trabajo</t>
  </si>
  <si>
    <t>GC-2022-003</t>
  </si>
  <si>
    <t>Director(a) de Gestión Contractual y Equipo de Trabajo</t>
  </si>
  <si>
    <t>Documentar el control de seguimiento en el marco de las mesas de acompañamiento, si es factible su institucionalización.</t>
  </si>
  <si>
    <t>Control de seguimiento institucionalizado</t>
  </si>
  <si>
    <r>
      <t xml:space="preserve">Generar una mesa de trabajo piloto de apoyo a la supervisión con el proceso misional </t>
    </r>
    <r>
      <rPr>
        <i/>
        <sz val="10"/>
        <rFont val="Arial"/>
        <family val="2"/>
      </rPr>
      <t>Ejecución Proyectos</t>
    </r>
    <r>
      <rPr>
        <sz val="10"/>
        <rFont val="Arial"/>
        <family val="2"/>
      </rPr>
      <t>, específicamente al CTO 01-2019 MC ARQUITECTOS S.A., para orientar el cumplimiento de las funciones de supervisión, esta mesa de trabajo servirá como insumo para determinar si es factible su institucionalización.</t>
    </r>
  </si>
  <si>
    <t>Una mesa de trabajo de apoyo a la supervisión con el proceso de Ejecución de Proyectos</t>
  </si>
  <si>
    <t>GA-2022-002</t>
  </si>
  <si>
    <t>Formular un indicador que mida el seguimiento ambiental de los proyectos en ejecución formulados en el PACA</t>
  </si>
  <si>
    <t>Subgerente de Gestión Corporativa- Subgerente de Desarrollo de Proyectos</t>
  </si>
  <si>
    <t>Un indicador que mida el seguimiento ambiental de los proyectos en ejecución formulados en el PACA</t>
  </si>
  <si>
    <t>En sesión del Comité Institucional de Gestión y Desempeño del 20 de abril de 2022, se aprobó la propuesta de desaparecer como proceso misional a Dirección, Gestión y Seguimiento de Proyectos y pasarlo como proceso estratégico con el nombre de Planeación y Seguimiento Integral de Proyectos.
El mapa de procesos cuenta con dicha modificación y el proceso cuenta con las actividades que de forma planificada y controlada permitirán gestionar dichos cambios al interior del Sistema Integrado de Gestión, por lo tanto, se reporta un avance del 100%, cumpliendo con la meta propuesta, pues la documentación que se planteó actualizar para el antiguo proceso se cumplió, la cual ya pasó al nuevo proceso bajo el código PD-96 Seguimiento a los proyectos urbanos.
Evidencia: 
Acta No. 10 del 20 de abril del Comité Institucional de Gestión y Desempeño.
Mapa de procesos publicado en:
eruNET: http://186.154.195.124/mipg-sig/mapa-procesos
Página web: http://eru.gov.co/transparencia/informacion-de-la-entidad/procesos-y-procedimientos
Solicitudes Gestión del Cambio Planeación y Seguimiento Integral de Proyectos 2022, publicada en la eruNET en: http://186.154.195.124/mipg-sig?title=&amp;field_proceso_target_id=193
PD-96 Seguimiento a los proyectos urbanos publicado en la eruNET en: http://186.154.195.124/mipg-sig?title=&amp;field_proceso_target_id=193</t>
  </si>
  <si>
    <t>En sesión del Comité Institucional de Gestión y Desempeño del 20 de abril de 2022, se aprobó la propuesta de desaparecer como proceso misional a Dirección, Gestión y Seguimiento de Proyectos y pasarlo como proceso estratégico con el nombre de Planeación y Seguimiento Integral de Proyectos.
El mapa de procesos cuenta con dicha modificación y el proceso cuenta con las actividades que de forma planificada y controlada permitirán gestionar dichos cambios al interior del Sistema Integrado de Gestión, por lo tanto, se reporta un avance del 100%, cumpliendo con la meta propuesta.
Evidencia: 
Acta No. 10 del 20 de abril del Comité Institucional de Gestión y Desempeño.
Mapa de procesos publicado en:
eruNET: http://186.154.195.124/mipg-sig/mapa-procesos
Página web: http://eru.gov.co/transparencia/informacion-de-la-entidad/procesos-y-procedimientos
Solicitudes Gestión del Cambio Planeación y Seguimiento Integral de Proyectos 2022, publicada en la eruNET en: http://186.154.195.124/mipg-sig?title=&amp;field_proceso_target_id=193</t>
  </si>
  <si>
    <t>Dentro del cronograma se definieron los siguientes documentos para actualizar:
PD-66 Diseño y Desarrollo de Proyectos V3 de fecha 6 de junio de 2022
PD-67 Supervisión a contratos de Interventoría V3 de fecha 3 de junio de 2022
PD-95 Estructuración del proceso de selección de contratistas para los proyectos que adelante la Empresa V2 de fecha 26 de mayo de 2022.
CP-06 Caracterización Ejecución de Proyectos V6 de fecha 2 de junio de 2022
Mediante reunión de coordinación No. 11 de fecha 6 de junio de 2022, se socializaron los documentos actualizados a los 51 colaboradores de la Subgerencia de Desarrollo de Proyectos, cumpliendo con el 100% de participación. Se adjunta el acta y formato de asistencia.</t>
  </si>
  <si>
    <t>Documento actualizado:
PD-66 Diseño y Desarrollo de Proyectos V3 de fecha 6 de junio de 2022
Mediante reunión de coordinación No. 11 de fecha 6 de junio de 2022, se socializaron los documentos actualizados a los 51 colaboradores de la Subgerencia de Desarrollo de Proyectos, cumpliendo con el 100% de participación. Se adjunta el acta y formato de asistencia.</t>
  </si>
  <si>
    <t>Se realizaron dos actualizaciones a la Caracterización del proceso:
CP-06 Caracterización Ejecución de Proyectos V5 de fecha 26 de mayo de 2022
CP-06 Caracterización Ejecución de Proyectos V6 de fecha 2 de junio de 2022
Mediante reunión de coordinación No. 11 de fecha 6 de junio de 2022, se socializaron los documentos actualizados a los 51 colaboradores de la Subgerencia de Desarrollo de Proyectos, cumpliendo con el 100% de participación. Se adjunta el acta y formato de asistencia.</t>
  </si>
  <si>
    <t>El proceso Responsable no reporto avance de actividad.</t>
  </si>
  <si>
    <t>A la fecha se han liquidado: Restrepo, Calle 26. 
En proceso de liquidación: Las cruces, Cinemateca, Manzana 5</t>
  </si>
  <si>
    <t>Se realizó la actualización del mapa de riesgos ajustando el riesgo y su control, incluyendo el seguimiento semanal reportado en el tablero de control donde se describe el estado de cumplimiento de los cronogramas de los proyectos a la Gerencia de Planeación y Seguimiento de Proyectos - Subgerencia de Planeación y Administración de Proyectos. El archivo fue remitido a la Subgerencia de Planeación y Administración de Proyectos mediante correo electrónico del día 23 de junio de 2022, desde donde informaron que debió ajustarse la fecha final de la acción, con el fin de contar con el tiempo necesario para validar si se requiere incorporar las recomendaciones para mejorar la redacción de riesgos y controles de conformidad con el informe recibido por parte de la Secretaría General y posteriormente realizar su publicación.</t>
  </si>
  <si>
    <t xml:space="preserve">Durante el periodo de medición de este informe se realizaron las siguientes actividades del programa de saneamiento ambiental desinfección, desratización y desinsectación:
Fumigación y desratización 
Junio: Se coordinó y realizó jornada de saneamiento ambiental (fumigación) el 04 de junio de 2022. 
Limpieza y mantenimiento
Mayo: Se realizaron jornadas de limpieza dirigidas por la profesional de conservación 
Junio: Se realizó brigada de aseo general, dirigida por la profesional de conservación. 
El proceso cuenta con la siguiente evidencia: 
Anexo 3. Fichas técnicas de los químicos utilizados para fumigación
Anexo 4. Informe Limpieza- Planillas
Anexo 5. Correo control de plagas
</t>
  </si>
  <si>
    <t xml:space="preserve">Durante el mes de Junio se programó y realizó la primera jornada de sensibilización con el objetivo de socializar la Plataforma Estratégica de la Empresa, para los colaboradores del proceso de Gestión Documental.
El proceso cuenta con la siguiente evidencia: Lista Asistencia
</t>
  </si>
  <si>
    <t>Se Incluyo en la agenda de sesión del Comité de Coordinación de Control Interno de la Empresa de Abril 29 de 2022, Acta No. 2, la información sobre el propósito, autoridad, responsabilidad y desempeño del Plan Anual de Auditoría y el Cumplimiento del Código de Ética.</t>
  </si>
  <si>
    <t>El proceso cuenta con la versión 1 de cuestionario de verificación de la serie 1300 e las NIAS sobre aseguramiento de calidad en la Empresa
Se cuenta con el borrador preliminar de la Propuesta del Programa de Aseguramiento y Mejora de la Calidad de la Auditoría Interna de la Empresa.</t>
  </si>
  <si>
    <t>El proceso cuenta con una propuesta de Mapa de Aseguramiento que presenta todos los proveedores de aseguramiento de la Empresa y establece las responsabilidades básicas, en función de la línea de defensa a la que pertenecen, para su posterior presentación a la instancia que corresponda para la respectiva aprobación, la cual se esta definiendo.</t>
  </si>
  <si>
    <t>RAD I2022001753 INFORME DE SEGUIMIENTO PLAN DE MEJORAMIENTO POR PROCESOS CORTE ENERO - MAZO 31 DE 2022</t>
  </si>
  <si>
    <t xml:space="preserve">Se realizo Ciclo de Auditorias Internas de Calidad, anterior a la Auditoría de Certificación programada con el ICONTEC para dicha vigencia, así: Cumplimiento Normas ISO - Verificación de la Conformidad del Sistema de Gestión de la Calidad bajo el concepto del estándar NTC ISO 9001:2015 de la Empresa (Ciclo Auditorias Internas de Calidad 2022 a 12 procesos). </t>
  </si>
  <si>
    <t>Se consolidó el repositorio magnético (Drive) con la información de las competencias de los Auditores Internos de Calidad, el cual se encuentra en alimentación con la información que están remitiendo dichos auditores y se encuentra bajo custodia de la Jefe de la OCI.</t>
  </si>
  <si>
    <t>Se reporto que esta tarea se asigno a la Abogada de la Oficina que reporto un avance del 25%</t>
  </si>
  <si>
    <t>Los profesionales del proceso programaron realizar jornadas de capacitación y sensibilización en el mes de julio para incentivar el uso por parte de los colaboradores del aplicativo de encuesta.</t>
  </si>
  <si>
    <t>Los profesionales del Proceso determinaron que es necesario realizar primero el proceso de capacitación y sensibilización del uso del aplicativo de encuesta a los colaboradores de la empresa, con el fin de obtener una mayor participación y de esta forma consolidar un informe de resultados que permita identificar aciertos y desaciertos en la prestación del servicio.</t>
  </si>
  <si>
    <t>Se han actualizado 70% de los expedientes de los Proyectos Voto Nacional y San Bernardo en su Lista de Chequeo.</t>
  </si>
  <si>
    <t>Se han revisado 50% de los expedientes digitales VS los expedientes físicos para realizar los ajustes en los documentos ilegibles a los que hubiere lugar.</t>
  </si>
  <si>
    <t>Se realizó Informe detallado de los casos que cuentan con doble liquidación de los proyectos Voto Nacional y San Bernardo Tercer Milenio.</t>
  </si>
  <si>
    <t>Para este periodo no se reportan avances.</t>
  </si>
  <si>
    <t>El documento que da cuenta de los procesos que surten las diferentes encuestas de satisfacción que realiza la ERU, se elaboró y se encuentra en revisión por parte de la SPAP.</t>
  </si>
  <si>
    <t xml:space="preserve">Se realizó la inclusión del riesgo "Falta de oportunidad de las respuestas" en la matriz de riesgos del proceso de atención al ciudadano. Esta pendiente la publicación por parte de la SPAP. </t>
  </si>
  <si>
    <t xml:space="preserve">El proceso Responsable reporto que No tienen avances para reportar en el periodo indicado para el plan de mejoramiento por procesos, sin embargo en el próximo informe reportaran acciones planteadas en los términos previstos </t>
  </si>
  <si>
    <t>El instrumento de evaluación se encuentra en etapa de elaboración, por lo anterior no se ha realizado ninguna evaluación para generar informe de resultados.</t>
  </si>
  <si>
    <r>
      <t xml:space="preserve">La propuesta de resolución para el funcionamiento del comité de proyectos, la cual fue revisada por la Subgerencia de Planeación, la Subgerencia Jurídica, se realizaron los ajustes conforme a la retroalimentación recibida y se encuentre en proceso de revisión y aprobación final por parte de la Gerencia General. De igual manera durante el primer semestre se han llevado a cabo 11 sesiones de comité.
</t>
    </r>
    <r>
      <rPr>
        <b/>
        <sz val="10"/>
        <rFont val="Arial"/>
        <family val="2"/>
      </rPr>
      <t>Evidencias</t>
    </r>
    <r>
      <rPr>
        <sz val="10"/>
        <rFont val="Arial"/>
        <family val="2"/>
      </rPr>
      <t>:
Radicado proyecto de resolución para firma de la Gerencia
Actas comité de Proyectos</t>
    </r>
  </si>
  <si>
    <r>
      <t xml:space="preserve">Se incluyó un 3er revisor en la línea de reporte de SIVICOF, esta pendiente la remisión del memorando a la OCI demostrando los controles y las evidencias 
</t>
    </r>
    <r>
      <rPr>
        <b/>
        <sz val="10"/>
        <rFont val="Arial"/>
        <family val="2"/>
      </rPr>
      <t xml:space="preserve">
Nota: Solicitar a la SPAP el cambio de la Fecha de la acción </t>
    </r>
  </si>
  <si>
    <r>
      <t xml:space="preserve">Debido a que no se cuenta con manuales actualizados. No se han programado las sesiones de socialización.
</t>
    </r>
    <r>
      <rPr>
        <b/>
        <sz val="10"/>
        <rFont val="Arial"/>
        <family val="2"/>
      </rPr>
      <t xml:space="preserve">Nota: Solicitar a la SPAP el cambio de la Fecha de la acción </t>
    </r>
  </si>
  <si>
    <r>
      <t xml:space="preserve">Durante la semana del 25 al 29 de abril se llevó a cabo la </t>
    </r>
    <r>
      <rPr>
        <b/>
        <sz val="10"/>
        <rFont val="Arial"/>
        <family val="2"/>
      </rPr>
      <t>Semana SIG,</t>
    </r>
    <r>
      <rPr>
        <sz val="10"/>
        <rFont val="Arial"/>
        <family val="2"/>
      </rPr>
      <t xml:space="preserve"> en que se realizaron las siguientes charlas y talleres:
•	Charla generalidades norma ISO 9001:2015
•	Taller de indicadores
•	Charla planes de mejoramiento 
•	¿Quién quiere ser millonario? (dirigida a los Líderes Operativos)
De las actividades antes mencionadas participaron alrededor de 150 colaboradores de la Empresa.
La generación de cada actividad incluyó preguntas asociadas al Sistema Integrado de Gestión, cada respuesta correcta y participación fue incentivada con un reconocimiento.
Así mismo se adelantaron los siguientes retos que contribuyeron a la recordación y reconocimiento del Sistema Integrado de Gestión:
•	Reto 1 Crucigrama aprendiendo de la Política y los Objetivos del SIG
•	Reto 2 Pintando la ciudad en la semana SIG
•	Reto 3 Sopa de letras conociendo el SIG
Para el último día de la semana se remitió al correo de todos los colaboradores el "</t>
    </r>
    <r>
      <rPr>
        <b/>
        <sz val="10"/>
        <rFont val="Arial"/>
        <family val="2"/>
      </rPr>
      <t>Decálogo de los compromisos del SIG</t>
    </r>
    <r>
      <rPr>
        <sz val="10"/>
        <rFont val="Arial"/>
        <family val="2"/>
      </rPr>
      <t xml:space="preserve">" el cual fue firmado por 200 colaboradores.
Por lo anterior, se reporta un avance del 100%, cumpliendo con la meta propuesta.
</t>
    </r>
    <r>
      <rPr>
        <b/>
        <sz val="10"/>
        <rFont val="Arial"/>
        <family val="2"/>
      </rPr>
      <t xml:space="preserve">Evidencias:
</t>
    </r>
    <r>
      <rPr>
        <sz val="10"/>
        <rFont val="Arial"/>
        <family val="2"/>
      </rPr>
      <t xml:space="preserve">1.	Listas de asistencia semana SIG
2.	Correos electrónicos con invitación a cada reto y actividad
3.	Url con los videos de cada capacitación http://186.154.195.124/noticias/celebramos-la-primera-version-de-la-semana-sig 
4.Formulario Decálogo SIG </t>
    </r>
  </si>
  <si>
    <r>
      <t xml:space="preserve">Con base en las recomendaciones del informe emitido por la Secretaría General frente al PAAC y riesgos de corrupción 2022, se elaboró la propuesta de la versión 3 del PAAC 2022, en la cual se incluyeron los siguiente cambios:
1. Inclusión de la sección "Construcción PAAC" donde se describe cómo se formuló el PAAC de manera participativa.
2. Ajuste del Componente No: 3 - Rendición de Cuentas, así: 
 Ajuste de la actividad 4.2 para precisar y dar cumplimiento de la Directiva 005 de 2020 GAB Rendición de cuentas numeral 3.2.
 Inclusión de la actividad 4.4. para dejar en evidencia que programamos la construcción participativa del PAAC de aquí en adelante.
Esta versión fue presentada para aprobación del Comité Institucional de Gestión y Desempeño para su aprobación el 29 de junio, lo cual quedó soportado en el Acta No. 15.
Por lo anterior, se reporta un avance del 100%, cumpliendo con la meta propuesta.
</t>
    </r>
    <r>
      <rPr>
        <b/>
        <sz val="10"/>
        <rFont val="Arial"/>
        <family val="2"/>
      </rPr>
      <t>Evidencias:</t>
    </r>
    <r>
      <rPr>
        <sz val="10"/>
        <rFont val="Arial"/>
        <family val="2"/>
      </rPr>
      <t xml:space="preserve">
Correo del 23 de junio de 2022 enviando la propuesta de la versión 3 del PAAC.
Publicación del PAAC 2022:
</t>
    </r>
    <r>
      <rPr>
        <i/>
        <sz val="10"/>
        <rFont val="Arial"/>
        <family val="2"/>
      </rPr>
      <t>Página web</t>
    </r>
    <r>
      <rPr>
        <sz val="10"/>
        <rFont val="Arial"/>
        <family val="2"/>
      </rPr>
      <t xml:space="preserve">: http://eru.gov.co/es/transparencia/planeacion-presupuesto-e-informes/plan-de-accion?title=&amp;field_subcategoria_planeacion_value=6
</t>
    </r>
    <r>
      <rPr>
        <i/>
        <sz val="10"/>
        <rFont val="Arial"/>
        <family val="2"/>
      </rPr>
      <t>eruNET:</t>
    </r>
    <r>
      <rPr>
        <sz val="10"/>
        <rFont val="Arial"/>
        <family val="2"/>
      </rPr>
      <t xml:space="preserve"> http://186.154.195.124/mipg-sig?title=&amp;field_proceso_target_id=All&amp;field_clasificacion_del_document_value=14
Presentación Plan Anticorrupción y de Atención al ciudadano Versión 3.</t>
    </r>
  </si>
  <si>
    <r>
      <t xml:space="preserve">El 28 de junio se realizó una mesa de trabajo con los Líderes Operativos, y uno de los temas fue la socialización de los resultados de la evaluación PAAC 2022 - Secretaría General. De igual manera, se envió a través del correo institucional el "Informe "PLAN ANTICORRUPCIÓN Y ATENCIÓN A LA CIUDADANÍA Y RIESGOS DE CORRUPCIÓN 2022 - EMPRESA DE RENOVACIÓN Y DESARROLLO URBANO DE BOGOTÁ D.C." de la SECRETARÍA GENERAL DE LA ALCALDÍA MAYOR DE BOGOTÁ, para su socialización al interior de los equipos de trabajo.
Por lo anterior, se reporta un avance del 100%, cumpliendo con la meta propuesta.
</t>
    </r>
    <r>
      <rPr>
        <b/>
        <sz val="10"/>
        <rFont val="Arial"/>
        <family val="2"/>
      </rPr>
      <t>Evidencias:</t>
    </r>
    <r>
      <rPr>
        <sz val="10"/>
        <rFont val="Arial"/>
        <family val="2"/>
      </rPr>
      <t xml:space="preserve">
Listado de asistencia del 28 de junio de 2022.
Correo institucional del 30 de junio de 2022, enviando el Informe de la Secretaría General y demás material utilizado en la reunión.</t>
    </r>
  </si>
  <si>
    <t>María Constanza Eraso Concha</t>
  </si>
  <si>
    <t>GT-2022-006</t>
  </si>
  <si>
    <t>Garantizar que se logra realizar la identificación de los requerimientos hechos por los usuarios para lograr identificar que es acompañamiento y que es soporte, de manera que les permita lograr con mayor precisión el resultado
del soporte tecnológico.</t>
  </si>
  <si>
    <t>Subgerente de Gestión Corporativa - Equipo de Trabajo - Gestión de TIC</t>
  </si>
  <si>
    <t>Capacitar a los usuarios del sistema GLPI en el uso adecuado de la herramienta.</t>
  </si>
  <si>
    <t>100% de los usuarios del sistema GLPI capacitados en el uso adecuado de la herramienta</t>
  </si>
  <si>
    <t>En reuniones del 29 de abril y 16 de junio de 2022, se realizó la socialización al equipo de la Dirección Comercial del mapa de riesgos y del indicador del proceso. La lista de asistencia de la primera reunión fue firmada por ocho de los profesionales del equipo y para la segunda por doce de los colaboradores del área. (El proceso cuenta con listas de asistencia)</t>
  </si>
  <si>
    <t>La revisión del procedimiento Arriendo de Inmuebles Código: PD-89 y su actualización se encuentra prevista para el mes de julio por lo cual se solicitara ampliar el plazo para el cumplimiento de esta acción. Se remitió correo el 6 de julio de 2022 a la Subgerencia de Planeación con la respectiva solicitud ( se adjunta correo de solicitud)</t>
  </si>
  <si>
    <t>La revisión del procedimiento Arriendo de Inmuebles Código: PD-89 y su actualización se encuentra prevista para el mes de julio por lo cual se solicitara ampliar el plazo para el cumplimiento de esta acción. Se remitió correo el 6 de julio de 2022 a la Subgerencia de Planeación con la respectiva solicitud ( El proceso cuenta correo de solicitud)</t>
  </si>
  <si>
    <t>Mediante correo electrónico del 19 de mayo de 2022, se solicitó al proceso TIC se evalúe la posibilidad de asignar al proceso de gestión documental recursos del presupuesto anual para la actualización de equipos de cómputo, que tengan habilitado audio y video, lo anterior con el fin facilitar la participación efectiva de los colaboradores en las jornadas de capacitación y soporte, actividades propias del proceso. Esta solicitud se encuentra en proceso de evaluación.
El proceso cuenta con la siguiente evidencia:
Correo de solicitud a Gestión de TIC</t>
  </si>
  <si>
    <t>La publicación en la eruNET del normograma se realizara una vez se actualice el normograma de Oficina, la cual esta prevista par el 31 de agosto de 2022</t>
  </si>
  <si>
    <t xml:space="preserve">Durante el periodo de medición de este informe se dio cumplimiento de las siguientes actividades:
Recomendación 3. JSP7 autenticación directorio activo: 
Se incluyó la autenticación por medio del directorio activo en la nube, se planteando la solución del fortaleciendo de las contraseñas con las siguientes políticas:
1. Debe tener una longitud mínima de 8 caracteres.
2. Contiene caracteres de cada uno de los siguientes grupos:
Letras Mayúsculas: A,B,C,D,........
Letras Minúsculas: a,b,c,d,.......
Dígitos 1,2,3,4,.......
Caracteres especiales: (+,@,-,*,#,%,$)
Recomendaciones 9, 10, 11 mejorar gestión de usuarios JSP7:
Se realizó validación de la forma de creación de usuario para evitar la creación duplicada de usuarios, mediante el cruce del documento de identificación, lo cual permite identificar los números de identificación repetidos y evitar duplicidad. 
El proceso cuenta con la siguiente evidencia: Anexo 8. Plan de trabajo
</t>
  </si>
  <si>
    <t xml:space="preserve">Con el objetivo de fortalecer el conocimiento de los colaboradores del proceso en cuanto a los elementos del SIG, se abrió un espacio dentro de las reuniones semanales donde se revisan y tratan temas del SIG.
El proceso cuenta con la siguiente evidencia: Reuniones
</t>
  </si>
  <si>
    <t>El módulo de encuesta se revisó desde la parte técnica y el sistema GLPI, dicha revisión permitió identificar que el módulo de encuesta se encuentra debidamente configurado y operativo, por lo anterior no es necesario ningún ajuste y se procede a incentivar su uso por parte de los colaboradores de la empresa.
El proceso cuenta con la siguiente evidencia: Imágenes proceso GLPI</t>
  </si>
  <si>
    <t>El proceso de Talento Humano realizo la inclusión en el Plan Institucional de capacitación espacios para la garantizar la divulgación de los temas relacionados con el SIG, con el fin de sensibilizar a los colaboradores de la empresa. Por lo anterior se coordinó capacitaciones para primer y segundo semestre de la vigencia.
El proceso suministra como evidencia el Plan Estratégico de Talento Humano el cual identifica las necesidades analizadas y sus respectivos resultados, así como el Plan de Institucional de Capacitaciones.
Anexo 12. Plan Estratégico de Talento Humano
Anexo 13. Plan Institucional de Capacitación Vigencia 2022</t>
  </si>
  <si>
    <t xml:space="preserve">El proceso de Talento Humano genero una matriz de capacitación la cual permite identificar los resultados de las evaluaciones y demás información necesaria en la ejecución del proceso de capacitación.
El proceso cuenta con la siguiente evidencia:
Anexo 14. Matriz Capacitación ERU- 2022
</t>
  </si>
  <si>
    <t xml:space="preserve">El proceso se solicitud del concepto de favorabilidad de creación de la oficina de control interno disciplinario ante el servicio civil se inició luego de ley de garantías (22 de junio de 2022) este concepto se encuentra en etapa de evaluación por parte del servicio civil.
Adicionalmente de acuerdo a la respuesta del servicio civil debe solicitarse un concepto de asignación de recursos ante Hacienda y mediante sesión de Junta Directiva oficializar la creación.
Por lo anterior si el ajuste de los documentos no se ha iniciado ya que el proceso se encuentra en etapa inicial. 
</t>
  </si>
  <si>
    <t>En el marco de la semana SIG en abril de 2022, se coordinaron las siguientes capacitaciones dirigidas a los colaboradores de la ERU, en las cuales participaron los profesionales de Proceso e Talento Humano:
25 de abril: Capacitación en Norma ISO 9001
27 de abril: Capacitación taller diseño y clasificación de indicadores
29 de abril: Capacitación en Planes de mejoramiento
El proceso cuenta con la siguiente evidencia:
Correos de divulgación de capacitaciones, listados con registros de asistencia, evaluaciones de conocimientos pre y post Capacitaciones, ubicados en carpeta compartida en Drive en el siguiente link: https://drive.google.com/drive/folders/1vH51f9XKGnkAfpyoACQXSqmFN6f5J5vJ</t>
  </si>
  <si>
    <t>Durante el periodo de medición del presente informe se realizaron las siguientes actividades de actualización de la documentación de Talento Humano:
Las correspondientes actualizaciones de los siguientes Procedimientos y formatos asociados, se enviaron al área de Planeación, dichas modificaciones fueron revisadas y devueltas con observaciones. Así las cosas el procedimiento y sus formatos están en ajustes por parte de los profesionales de Talento Humano para proceder a envío definitivo para codificación y publicación:
-PD-27 Postulación, selección y ejecución Teletrabajo V1_0 
-PD-81 Inducción y Re inducción V1_0
-PD-60 Formul. Ejec. y eval. PETH V2 
Luego de modificación según ajustes por parte de Planeación y Administración de Proyectos los siguientes documentos se encuentran en proceso de firmas para su posterior publicación:
-MN-06 Manual del SGSST V2 
-PD-04 Elecc. Inspec. Reposi. uso cuida EPP V2 
-PD-16 Inspección trabajo V2 
-PD-82 Elección y conformación del COPASST y Comité de Convivencia Laboral V2 
-FT-29 Entrega reposi. EPP V2 
-FT-30 Inspec. EPP V2 
-FT-31 Regist. Inspec. V2 
-FT-55 Inves. Eventos V2 
El proceso cuenta con la siguiente evidencia:
Nuevas versiones de documentos y correos enviados y recibidos a Planeación con los procedimientos y formatos ubicados en carpeta compartida en Drive en el siguiente link: https://drive.google.com/drive/folders/1vH51f9XKGnkAfpyoACQXSqmFN6f5J5vJ</t>
  </si>
  <si>
    <t>El programa de desvinculación asistida (GI-36) se encuentra en proceso de revisión, por lo anterior no se ha generado espacios para socialización.</t>
  </si>
  <si>
    <t>La profesional del proceso de Gestión Ambiental se encuentran en revisión todos los documentos del Proceso, con el objetivo de identificar cuáles deben ser actualizados o modificados, adicionalmente el GI-14 Plan de Gestión Integral de Residuos Peligrosos V1 del 02/09/2019, se encuentra en actualización conforme a recomendaciones de la Secretaría Distrital de Ambiente recibidas en la visita de seguimiento y control.</t>
  </si>
  <si>
    <t>Desde el mes de mayo se ha aumentado la demanda la prestación del servicio de transporte institucional; conforme a la nueva normalidad: RETORNO AL TRABAJO PRESENCIAL, por lo anterior la evaluación al servicio prestado medida mediante el formato FT-181 V1 "Evaluación del Servicio Plan Estratégico de Seguridad Vial" se ha reactivado.
Adicionalmente para cubrir todos los servicios prestados desde el proceso los profesionales del mismo están analizando si es necesario contar con evaluaciones individuales para cada servicio prestado o si por lo contrario generar una sola evaluación que permita obtener información general de la satisfacción frente al proceso.
Esta etapa de análisis está programada para finalizar en el mes de julio con el fin de iniciar la correspondiente socialización del instrumento y ejecutar la evaluación de satisfacción.</t>
  </si>
  <si>
    <t>Se formalizo formato "Base de datos tarjetas de acceso proximidad" para apoyo a la gestión de la expedición y entrega de los carnet institucionales, el cual recopila la información del nuevo colaborador (nombre completo, numero de cedula, área de trabajo, tipo de vinculación y acta de inicio), este formato será enviado a Planeación en el mes de julio para los trámites pertinentes.</t>
  </si>
  <si>
    <t xml:space="preserve">Se realizaron mesas de trabajo con los líderes de los procesos de Tesorería y Presupuesto, para realizar la revisión de los procedimientos PD 46 Administración Presupuestal y PD 14 recepción y Trámite de cuentas por pagar, se realizó ajustes y actualizaciones a las actividades y se encuentran en revisión por parte de los líderes de los procesos. 
El proceso cuenta con la siguiente evidencia: Documentos borrador de revisión y actualización de los procedimientos PD 46 y PD 14.
</t>
  </si>
  <si>
    <t>Adicionalmente se solicitó a COMPENSAR la propuesta -cotización para la realización de programa de pre-pensionados en el segundo semestre, como parte del Programa de desvinculación asistida. Estas actividades se encuentran identificadas en el Contrato de Compensar el cual está en proceso de revisión por parte del área Contractual de la empresa.</t>
  </si>
  <si>
    <t xml:space="preserve">La encuesta de percepción ciudadana se encuentra disponible para diligenciamiento en la pagina Web de la entidad en el siguiente link. http://www.eru.gov.co Encuesta de percepción. </t>
  </si>
  <si>
    <t>El pasado 12 de mayo de 2022, se solicitó a la Subgerencia de Gestión Corporativa, la adquisición de Licencias de Software C.I.O. VESTA (Control Integral de Obras) y la suscripción a Portal Construdata., a lo cual nos respondieron: 
En conclusión, y de acuerdo con análisis presentado anteriormente, no se considera viable la adquisición de las licencias del producto Software C.I.O. VESTA (Control Integral de Obras), teniendo en cuenta que esta necesidad será cubierta por el nuevo sistema misional que en este momento está contratando la Empresa.
Respecto a la adquisición de las licencias del Portal Web Construdata, no se evidencia ningún conflicto con el sistema de información misional, teniendo en cuenta que el mismo corresponde a una suscripción, la cual se incluirá como una línea adicional en el Plan Anual de Adquisiciones y una vez pase ley de garantías se hará el proceso de contratación directa de dicha suscripción, como se hace hoy en día con legis para la Subgerencia Jurídica. 
Con base en la respuesta que dio la SGC, se solicitará ampliación de la fecha al 31 de diciembre de 2022, dado que se requiere verificar que en el aplicativo misional que está adquiriendo la empresa, se encuentren las opciones requeridas para el control presupuestal de obra e interventoría.</t>
  </si>
  <si>
    <t>Durante el período, se ha avanzado en los siguientes proyectos, de acuerdo con el plan de acción establecido:
Proyecto Etapa 8B El Porvenir: Se envió oficio al DADEP con documentación para entrega simplificada. Resultado del oficio, se realizo visita conjunta con el arq. Jorge Zamora del DADEP y funcionarios de la ERU a la etapa 8B, el día 29 de junio y de acuerdo a la licencia tramitada para esta etapa, el DADEP nos notificará, la posibilidad de acogernos a la ENTREGA SIMPLIFICADA.
Proyecto 5B: Se tramitó ante la Curaduría No 5 la solicitud de segunda prórroga de la licencia de urbanismo. Con la Prorroga de la licencia, se deben ejecutar las obras del parque No 5, que es el faltante para iniciar el proceso de entrega al DADEP
Proyecto Etapa 7C El Porvenir: Se preparó la documentación soporte para radicar al DADEP y se prepara la documentación para el trámite de la licencia de saneamiento, Esta es una condición para iniciar el proceso de entrega al DADEP, además del recibo de los parques por parte del IDRD. (Ya se tiene el recibo de las otras entidades)
Proyecto Etapa 7B: Resultado del oficio de aceptación por parte del Dadep, se realizo visita conjunta con el arq. Jorge Zamora del DADEP, funcionarios de la ERU y de COLSUBISIDIO a la etapa 7B, el día 29 de junio. Con la visita del DADEP, sigue la elaboración del acta de Recibo Físico de las cesiones al DADEP 
Manzana 10 San Victorino: Se solicitó disponibilidad de acueducto, la cual fue negada, se requiere plano topográfico incorporado. Pendiente de convocatoria para contratar topógrafo que realice los levantamientos topográficos (Hasta agosto)
Ciudadela Nuevo Usme: Se hizo visita de reconocimiento del predio, dentro del proceso de entrega simplificada y se envió oficio al IDRD, solicitando reunión para definir uso de Cesiones tipo A, que no fueron construidas como parques. Pendiente respuesta de IDRD.
Manzana 5 las aguas: Se agendo reunión IDU (Lady Escamilla) ERU el 15 de junio, para aclarar la entrega de cesión ubicada en la calle 20, que esta referenciada en la escritura de transferencia al IDU, pero no entregada efectivamente.</t>
  </si>
  <si>
    <t xml:space="preserve">El indicador actual se encuentra alineado con las actividades de gestión de la Dirección Comercial definidas para el cumplimiento del Plan de Acción. Se revisó la conveniencia de formular nuevos indicadores, llegando a la conclusión que por ahora el actual mide la gestión y actividades asociadas al proceso, de tal forma que se continuará con el mismo.(El proceso cuenta con acta reunión de abril.
Actividad cumplida - Inefectiva: No se evidencia que el proceso cuente con herramientas de análisis de datos que le permitan medir la cantidad de recursos económicos que los procesos de comercialización y arriendo de inmuebles le genera a la Empresa. ya que el indicador existente mide el cumplimiento del plan de acción del proceso, mas no de los recursos económicos generados por este proceso misional. La idea es general indicadores o herramientas de medición que permitan medir gestión del proceso, por lo que se recomienda generar acciones pertinentes al tema. </t>
  </si>
  <si>
    <t>Se elaboró ficha descriptiva de las manzanas 10 y 22 de San Victorino con los datos de identificación, localización, aspectos legales generales, aspectos técnicos como norma, usos permitidos e índices entre otros. Actualmente se encuentra en revisión para remitir a las áreas. (El proceso cuenta con la ficha en revisión)</t>
  </si>
  <si>
    <t>Se elaboró ficha descriptiva de las manzanas 10 y 22 de San Victorino con los datos de identificación, localización, aspectos legales generales, aspectos técnicos como norma, usos permitidos e índices entre otros. Actualmente se encuentra en revisión para remitir a las áreas. ( El proceso cuenta ficha en revisión)</t>
  </si>
  <si>
    <t xml:space="preserve">Solicitud de la Dirección Comercial a la SGI de instrucción para pago mediante Radicado: I2022001401 de Fecha: 2022-05-13 
El 13 de mayo de 2022 se radicó en Alianza Fiduciaria la instrucción de pago a Promoambiental, (comunicación con radicado No. S2022001867) ( El proceso cuenta soporte de radicación).
El 13 de junio de 2022 se realizó el trámite de pago de la deuda en Promoambiental (El proceso cuenta comprobante de pago)
Nota: Cumplida - El cumplimiento de esta acción no eliminan la no conformidad por lo que se deben plantear acciones pertinentes que contribuyan a la eliminación de la cusa raíz de la misma. </t>
  </si>
  <si>
    <t xml:space="preserve">Mediante comunicación Radicado: I2022001707 del 2022-06-14 se solicitó inicio de proceso jurídico pertinente . ( El proceso cuenta con comunicación)
Nota: Cumplida - Inefectiva. Es importante redefinir acciones que permitan "Garantizar que se haya establecido con claridad las etapas del diseño en el proceso de ejecución de proyecto, para garantizar que cuando se contratan actividades que contengan factores de revisión verificación y validación de diversos tipos de proyectos puedan quedar claramente establecidos a partir de la estructuración de los pliegos de condiciones en estudios previos" ya que este párrafo quedo como observación en el informe del ICONTEC, siendo un factor potencial a evaluar en la auditoria de mantenimiento del sistema y que puede general No conformidades futuras
Nota: Cumplida - El cumplimiento de esta acción no eliminan la no conformidad por lo que se deben plantear acciones pertinentes que contribuyan a la eliminación de la cusa raíz de la misma. </t>
  </si>
  <si>
    <t xml:space="preserve">Se solicitó a Titán Group la remisión del acuerdo privado para la utilización de las estructuras (comunicación S2022002012 de mayo 25 de 2022.
El proceso cuenta con la comunicación dirigida a Century 2021 Radicado: S2021004698 de Fecha: 2021-11-26 , en la que se solicitó el retiro de las estructuras y la respectiva respuesta recibida con Radicado E202007525 del 2021-12-10 en la que informan que se suscribió un acuerdo privado para la tenencia de las mismas.
Así mismo se cuenta con un documento de Acuerdo suscrito entre UT Titán y UT Century 21 firmado en Diciembre de 2021 
</t>
  </si>
  <si>
    <t xml:space="preserve">Con comunicación Radicado: S2022001306 de Fecha: 2022-03-31 se Solicito de actualización de póliza 15-45-101126322
Vía correo electrónico (ver cadena de correos) se solicito a Alianza Fiduciaria revisión de las pólizas allegadas.
El Contrato de arrendamiento 001 de 2021 se prorrogó desde el 18 de mayo de 2022 por un término de 6 meses, incrementando el valor del canon a $300.000.000. Por lo que se solicita ampliación de pólizas Radicado: S2022002013 del 20220525
Se obtuvieron las pólizas actualizadas y se remitieron a la Dirección de Gestión Contractual y a Alianza Fiduciaria para revisión ver correo junio 30 2022.
Nota: Esta acción se dará como cerrada una vez la Dirección de Contratos apruebe las pólizas </t>
  </si>
  <si>
    <t>A continuación se relacionan las reuniones sostenidas que soportan los avances y seguimiento a la actividad requerida:
1) Virtual - Reunión ERU - IPES 08.04.22
2) Reunión San Victorino IPES - ERU 21.04.22
3) Proyecto San Victorino Expropietarios 26.04.22
4) Reservado Concejal Javier Ospina 27.04.22
5) Reunión IPES - ERU - Presencial 02.05.22
6) Presencial Reunión Expropietarios San Victorino 23.05.22
7) Presencial - Reunión ERU/Líderes Madrugón 27.05.22
8) Presencial Conversatorio Nuevo Centro Internacional 27.05.22
9) SV - Presentación Juan Ricardo Ortega 01.06.22
10 ) Reunión Grupo Gran Estación 03.06.22
11) Presencial Canales Desarrolladores 16.06.22
12) Conversatorio Ospina Constructores 23.06.22</t>
  </si>
  <si>
    <r>
      <t>Los manuales se encuentran en proceso de revisión por parte de la DGC. De igual forma nos encontramos a al espera del nuevo manual de contratación de la Empresa, con el fin de incorporar lineamientos que apliquen a los manuales operativos de los fideicomisos. 
N</t>
    </r>
    <r>
      <rPr>
        <b/>
        <sz val="10"/>
        <rFont val="Arial"/>
        <family val="2"/>
      </rPr>
      <t>ota: A la fecha de la revisión no se había efectuado el cambio de la fecha de finalización de la acción por lo que se recomienda solicitar a la SPAP el cambio de la Fecha de la acción ya que continua con vencimiento de diciembre de 2021.</t>
    </r>
  </si>
  <si>
    <r>
      <t xml:space="preserve">Debido a que no se cuenta con manuales actualizados. No se han programado las sesiones de socialización.
</t>
    </r>
    <r>
      <rPr>
        <b/>
        <sz val="10"/>
        <rFont val="Arial"/>
        <family val="2"/>
      </rPr>
      <t>Nota: Solicitar a la SPAP el cambio de la Fecha de la acción ya que esta depende de acción anterior la cual continua con vencimiento de diciembre de 2021.</t>
    </r>
  </si>
  <si>
    <t>Se revisaron y ajustaron los siguientes documentos, los cuales están publicados en la reúne
Febrero
Se actualizo la Caracterización de Gestión Documental CP-14 en las siguientes secciones:
-Objetivo Estratégico Asociado Al Proceso: Se incorporó los nuevos objetivos del nuevo Plan Estratégico.
-Requisitos Aplicables Modelos De Gestión: Se referencio la Matriz de requisitos de los modelos referenciales.
-Objetivo Del Proceso: Se incluyó el en cumplimiento a la Ley de Transparencia”. CP-14 25-02-2022.
Marzo
Se aprobó y adoptó mediante resolución 042 del 29 de marzo del 2022 la Actualización del Programa de Gestión Documental. 
El proceso cuenta con la siguiente evidencia: versiones finales de los documentos publicadas en la reúne
http://186.154.195.124/mipg-sig?title=&amp;field_proceso_target_id=167&amp;field_clasificacion_del_document_value=All</t>
  </si>
  <si>
    <t xml:space="preserve">Durante el periodo de medición de este informe se revisaron y ajustaron los siguientes documentos: 
Mayo: 
- Mediante correo electrónico de fecha (13 de mayo de 2022) se envió para la actualización del Manual de Correspondencia PD -38 a la Subgerencia de Planeación y Administración de Proyectos para revisión y normalización, a la cual se recibió respuesta con solicitud de ajustes el pasado 13 de junio de 2022., dichos ajustes en proceso por parte de los profesionales del área para poder ser enviados nuevamente para los tramites pertinentes. 
- En el mes de mayo se realizó la actualización, normalización y publicación del mapa de oportunidades del proceso de Gestión Documental el cual se publicó en la ERUNET el 18 de mayo de 2022. 
El proceso cuenta con la siguiente evidencia: 
Correo de revisión y normalización Manual de Correspondencia PD -38 
Versiones finales de los documentos publicadas en la reúne
http://186.154.195.124/mipg-sig?title=&amp;field_proceso_target_id=167&amp;field_clasificacion_del_document_value=All
</t>
  </si>
  <si>
    <t>Se cuenta con el Estatuto de Auditoría, el Código de ética actualizados pero a la fecha de seguimiento no habían sido presentados al Comité CICCI, ya que se esta definiendo quien cual es la instancia que debe realizar la aprobación del Estatuto, si es la Junta o el Comité CICCI.
El Procesos Responsable solicitará cambio de fecha de finalización de la acción a la SPAP.</t>
  </si>
  <si>
    <t>El proceso Responsable reporta que: La Oficina cuenta con los soportes de los informes de auditoria entregados en el primer semestre de la vigencia 2022 donde se incluye el análisis de los riesgos de los procesos evaluados:
Auditoria Contratos arrendamiento - Predios San Victorino
Las demás auditorias en desarrollo o programadas se entregaran en el segundo semestre de la vigencia 2022 y se informa que todas tienen incluido el numeral de Riesgos relevantes de los procesos objeto de auditoría.</t>
  </si>
  <si>
    <t>la Propuesta se reviso y se ajusto según las observaciones de la Subgerencia Jurídica y posteriormente la Subgerencia inicio la revisión pertinente y ello concepto resultado de la revisión se presentaran en el tercer trimestre de la vigencia 2022</t>
  </si>
  <si>
    <t xml:space="preserve">Se actualizó el Procedimiento "PD-57 - Auditorías Internas SIG y de Evaluación Independiente", incluyendo dentro de sus lineamientos, el tema de criterios específicos para evidenciar la priorización/escogencia de procesos a auditar según lo establecido en la normas ISO 9001:2015 e ISO 19011:2018, el cual se encuentra publicado en la Erunet en Versión 6 con fecha de actualización del 28 de abril de 2022 </t>
  </si>
  <si>
    <t>Se actualizó el Procedimiento "PD-57 - Auditorías Internas SIG y de Evaluación Independiente", incluyendo dentro de sus lineamientos, el tema de criterios específicos para evidenciar la priorización/escogencia de procesos a auditar según lo establecido en la normas ISO 9001:2015 e ISO 19011:2018, el cual se encuentra publicado en la Erunet en Versión 6 con fecha de actualización del 28 de abril de 2022 
FT-205 Selección Auditores Internos de Calidad - Aplicación de Criterios V1 de Abril de 2022</t>
  </si>
  <si>
    <t>La Socialización del normograma se realizara una vez se actualice el normograma de Oficina y se publique en la Erunet, Esta actividad esta programada para ser ejecutada del 15 de Septiembre de 2022 al 30 de Octubre de 2022.</t>
  </si>
  <si>
    <t>Los profesionales del proceso están evaluando la pertinencia de la creación de indicadores mediante la revisión de información de los indicadores actuales y actividades de gestión realizadas. Se tiene programado la actualización de la batería de indicadores para el tercer trimestre del año.</t>
  </si>
  <si>
    <t xml:space="preserve">Los profesionales del proceso identificaron la necesidad de elaborar un procedimiento para control de cambio en sistemas de información dicho borrador está en proceso de construcción con el fin de ser enviado a la oficina de Planeación para los trámites pertinentes.
El proceso cuenta con la siguiente evidencia: Borrador procedimiento para control de cambio en sistemas de información
</t>
  </si>
  <si>
    <t>Revisar y ajustar el sistema mesa de ayuda para incorporar la categoría de acompañamiento.</t>
  </si>
  <si>
    <t>1 Categoría de acompañamiento incorporada en el sistema mesa de ayuda</t>
  </si>
  <si>
    <t>Se realizó el ajuste a los indicadores de la oficina de Gestión social , se creo el indicador denominado “Atención de unidades sociales y/o personas que requieran asesoría de Gestión Social” y se eliminó del indicador “Oportunidad en el trámite de reconocimientos económicos a las unidades Sociales” desde el mes de julio posterior a la generación del último reporte de indicadores.</t>
  </si>
  <si>
    <t>- Se realizan mesas de trabajo con el equipo de trabajo de la SGU, haciendo revisión del procedimiento de prefactibilidad de proyecto identificando los puntos de control.
- Con base en la actualización del procedimiento de prefactibilidad, se realiza la socialización de este documento a todo el equipo de la SGU, por medio de presentación virtual, adicionalmente se remite vía correo electrónico la información correspondiente a todos los colaboradores.</t>
  </si>
  <si>
    <t xml:space="preserve">-Se realizaron mesas de trabajo con el equipo de trabajo de la SGU, definiendo la aplicación del numeral de diseño, un instructivo que establezca las actividades de prefactibilidad de proyectos en las diferentes etapas del proceso de diseño, junto con sus responsables y puntos de control </t>
  </si>
  <si>
    <t xml:space="preserve">
-La SGU, define la aplicación del numeral de diseño y desarrollo 8.3, se incluye en el procedimiento de prefactibilidad de proyectos. 
- Dentro de la actualización del procedimiento, se incluye la matriz de diseño en la cual, se definen las diferentes actividades a realizar en las etapas de diseño, incluyendo responsabilidades y puntos de control. Dando cumplimiento así, al numeral 8.3 de la norma ISO 9001:2015.
- Una vez se encuentra actualizado el documento, se realiza socialización a todo el equipo de la SGU, con presentación virtual (se anexa soporte), adicionalmente se remite vía correo electrónico la información correspondiente a todos los colaboradores.</t>
  </si>
  <si>
    <t>- Se realizo la revisión y la actualización de la caracterización del proceso. Y se dio la aprobación por parte del equipo de la SGU, el documento ya se encuentra en la Intranet. 
- Se actualiza la caracterización del proceso, de acuerdo a las modificaciones realizadas dentro del mapa del proceso y el nuevo proceso estratégico denominado de Planeación y Seguimiento Integral de Proyecto.
- Una vez el documento se encuentra debidamente actualizado, se realiza la socialización con todo el equipo de la SGU, con presentación virtual, adicionalmente se remite vía correo electrónico la información correspondiente a todos los colaboradores.</t>
  </si>
  <si>
    <t>A pesar de que el equipo de la Subgerencia de Gestión Urbana tiene conocimiento de los tiempos de respuesta y del Protocolo para la atención del Sistema Distrital de Quejas y Soluciones - Derechos de Petición implementado en la Empresa de Renovación y Desarrollo Urbano de Bogotá, eventualmente se puede presentar incumplimiento a estos parámetros establecidos.</t>
  </si>
  <si>
    <r>
      <t xml:space="preserve">Se actualizado la batería de indicadores del proceso de Talento Humano mediante la creación de un indicador que permitiera hacer seguimiento a la verificación de la eficacia de las capacitaciones. Dicho indicador fue aprobado y publicado el pasado 06 de junio n la Erunet en el link http://186.154.195.124/mipg-sig?title=&amp;field_proceso_target_id=166&amp;field_clasificacion_del_document_value=8.
Así las cosas el primer seguimiento se realizara en reporte de indicadores del tercer trimestre de la vigencia.
</t>
    </r>
    <r>
      <rPr>
        <b/>
        <sz val="10"/>
        <rFont val="Arial"/>
        <family val="2"/>
      </rPr>
      <t xml:space="preserve">Nota: Se debe solicitar a SPAP la ampliación del plazo de esta acción ya que enuncia tres seguimientos que se iniciara en el mes de Octubre de 2022 y debería finalizar en abril de 2022
</t>
    </r>
  </si>
  <si>
    <t xml:space="preserve">Los profesionales de Talento Humano se encuentran en revisión del Programa de desvinculación asistida (GI-36) y formatos relacionados. El documento se encuentra en proceso de ajustes, junto a los FT asociados, para ser enviados al área de Planeación a mediados del mes de julio. 
</t>
  </si>
  <si>
    <t>GGI-2022-001</t>
  </si>
  <si>
    <t>Asegurar que se incluya como parte del soporte de validación de las piezas gráficas impresas, los volantes que acepta el usuario, de manera que les permite demostrar la aceptación antes de la publicación.</t>
  </si>
  <si>
    <t>Jefe Oficina Asesora de Comunicaciones y Equipo de Trabajo</t>
  </si>
  <si>
    <t>Asegurar que se incluye como parte de las actividades del proceso la retoma de controles identificadas a causa de proyectos que fueron viabilizados pero que por causas externas no lograron cumplir sus objetivos.</t>
  </si>
  <si>
    <t>Promover acciones de acompañamiento específico para aquellos casos que les permita lograr eficacia sobre casos de nuevos funcionarios (supervisores) cuando se requiera para mitigar la materialización de riesgos asociados a esta actividad.</t>
  </si>
  <si>
    <t>Asegurar que se logra incluir como los indicadores del proceso las actividades del PACA, como evidencia del proceso de gestión ambiental.</t>
  </si>
  <si>
    <t>Radicar la solicitud de instrucción de pago en la fiduciaria (comunicación).</t>
  </si>
  <si>
    <t xml:space="preserve">Realizar la revisión y actualización de los procedimientos PD- 11 y PD-12 incluyendo los controles asociados a la validación de las piezas gráficas impresas. </t>
  </si>
  <si>
    <t xml:space="preserve">Procedimientos PD-11 y PD-12 actualizados y socializados. </t>
  </si>
  <si>
    <r>
      <t xml:space="preserve">Revisar y actualizar el procedimiento </t>
    </r>
    <r>
      <rPr>
        <i/>
        <sz val="10"/>
        <rFont val="Arial"/>
        <family val="2"/>
      </rPr>
      <t>PD-75 Modelaciones financieras</t>
    </r>
    <r>
      <rPr>
        <sz val="10"/>
        <rFont val="Arial"/>
        <family val="2"/>
      </rPr>
      <t>, en donde se incluyan políticas de operación o nuevos controles de los proyectos viabilizados.</t>
    </r>
  </si>
  <si>
    <t>GD-2022-004</t>
  </si>
  <si>
    <t>Revisar matriz de riesgos para incluir otros necesarios a partir de la implementación del SGDEA.</t>
  </si>
  <si>
    <t>Mapa de riesgos del proceso actualizado y socializado.</t>
  </si>
  <si>
    <t>Revisar y actualizar el mapa de riesgos del proceso de Gestión Documental teniendo en cuenta la oportunidad de mejora.</t>
  </si>
  <si>
    <t>Mediante reunión de coordinación No. 11 de fecha 6 de junio de 2022, se socializó la Matriz de identificación y aplicación del requisito 8.3 del numeral de la norma ISO9001:2015, a los 51 colaboradores de la Subgerencia de Desarrollo de Proyectos, cumpliendo con el 100% de participación. Se adjunta la matriz, el acta y el formato de asistencia.
Nota: Cumplida - Inefectiva. Es importante redefinir acciones que permitan "Garantizar que se haya establecido con claridad las etapas del diseño en el proceso de ejecución de proyecto, para garantizar que cuando se contratan actividades que contengan factores de revisión verificación y validación de diversos tipos de proyectos puedan quedar claramente establecidos a partir de la estructuración de los pliegos de condiciones en estudios previos" ya que este párrafo quedó como observación en el informe del ICONTEC, siendo un factor potencial a evaluar en la auditoria de mantenimiento del sistema y que puede general No conformidades futuras</t>
  </si>
  <si>
    <t>GC-2022-004</t>
  </si>
  <si>
    <t>Falta de conocimiento de TAMPUS, su funcionamiento y alojamiento de documentos.
Falta de unidad de criterio frente a la forma de uso de la plataforma TAMPUS.</t>
  </si>
  <si>
    <t>Aplicar una evaluación posterior a cada taller para validar la apropiación de los temas.</t>
  </si>
  <si>
    <t>Dos informes con los resultados de las evaluaciones aplicadas</t>
  </si>
  <si>
    <t>GC-2022-005</t>
  </si>
  <si>
    <t>NC1 .Contrato 102 de 2021 - AMAYA MÉNDEZ JULIO CESAR - RINCÓN CAMELO LIZZI KAROLAY: En los informes de actividades reportados por los dos contratistas se omite y no se evidencio la inclusión, en los informes de actividades mensuales, el reporte del cumplimiento de la obligación específica 4 del contrato.
El paz y salvo publicado en el SECOP II de la contratista a quien se le cedió el contrato, no se encuentra firmado por el supervisor del contrato.
No se encontró en la plataforma SECOP II, el informe final de actividades de la contratista a la cual se le cedió el contrato.
NC2. Contrato 258 de 2021 - RICO QUINCENO ISABEL: En el SECOP no están publicados los soportes de pago y ejecución del contrato de noviembre y diciembre de 2021
NC3. Contrato 027 de 2021 - JORGE ENRIQUE BUITRAGO MARÍN: Se evidencia que la información consignada en la hoja de vida SIDEAP, no es coherente con las certificaciones.
OBS1. Contrato 095 de 2021 – JUAN DANIEL TORRES MONTAÑO: Se evidencia que los certificados de cumplimiento los firma el Doctor Edgar Enrique Duarte actuando como Supervisor, sin embargo, no está registrado en el SECOP II, solo está registrada la ordenadora del gasto, Doctora María Constanza Eraso Concha.
NC4. Contrato 224 de 2021 – MARYSOL RUIZ CANO: Se evidencia que la experiencia registrada en la hoja de vida SIDEAP no es coherente con la sumatoria de experiencia y certificaciones. 
Se evidencia que la información consignada en la hoja de vida SIDEAP, no es coherente con las certificaciones aportadas a la Empresa.
NC5. Contrato 052 de 2022 - JUAN GABRIEL JIMÉNEZ MOJICA: Se evidencia existe duplicidad en algunos períodos relacionado con las fechas, estas están correctamente certificadas, sin embargo, en el formato de experiencia laboral no es coherente con la Hoja de vida SIDEAP.
NC6. Contrato 005 de 2022 - JEINER DUVAN VELÁSQUEZ RESTREPO: Para el primer reporte de actividades no se evidencia registro de la Planilla de seguridad social.
NC7. Contrato 010 de 2022 - MILLER OSWALDO VILLAMIZAR ROJAS: No se encontró la totalidad de las certificaciones que soporten la experiencia laboral reportada en SIDEAP
NC8. Contrato 112 de 2021 - UNIPAR ALQUILERES DE COMPUTADORES S.A.: No se evidencian los pagos a la seguridad social y parafiscal de los meses de Noviembre 21 y enero/22.
No se evidencian los informes técnicos presentados por el proveedor para el período comprendido entre Agosto/21 y Febrero/22.
NC9. Contrato 144 de 2021 JOHN GARRADO GARCÍA ARÉVALO: No se encontró la totalidad de las certificaciones que soporten la experiencia laboral reportada en SIDEAP.
NC10. Contrato 068 de 2021 - LLACHE OLAYA ISRAEL MAURICIO: no se encuentran publicadas las Ordenes de Pago correspondientes a los meses de marzo y abril de 2022, y el pago No 14 se encuentra como Aprobado, incumpliendo lo establecido en el Procedimiento - PD-94 Publicación de informes y pagos a contratistas a través de plataforma SECOP II o su equivalente
NC 11. Contrato 166 de 2021 - SÁNCHEZ JOSÉ GUILLERMO: En la revisión del Aplicativo SECOP II que en la página 7 - Ejecución del Contrato 166-2021, se encuentran publicadas 4 Órdenes de Pago (correspondientes a los meses de marzo, abril, mayo y junio de 2021), del Contrato 142-2021 ORTIZ MONTEALEGRE KAREN ANDREA, que no corresponden y no se encuentran publicadas las Ordenes de Pago correspondientes al Contrato 166-2021, incumpliendo lo establecido en el Procedimiento - PD-94.
La hoja de vida del SIDEAP relacionada en el paquete 2 de documentos precontractuales - aplicativo TAMPUS, no se encuentra debidamente actualizada, puesto que presenta un contrato en ejecución con la empresa (contrato 219 de 2020 - 11/08/2020...en ejecución), el cual ya se encuentra terminado (fecha de terminación 30/12/2020).
No se encuentra las referencias contractuales de los contratos 114-2019 y 219- 2020, suscritos con la Empresa de Renovación y Desarrollo Urbano de Bogotá, en el paquete 3, de documentos precontractuales numeral 11. Certificaciones laborales, relacionadas en la hoja de vida del SIDEAP.
OBS. Contrato 202 de 2021 - BETANCOURT GRANADA JUAN FELIPE: En la revisión del Aplicativo SECOP II en la página 7 - Ejecución del Contrato, no se encuentran publicadas las Ordenes de Pago correspondientes a los 12 informes publicados por el contratista, incumpliendo lo establecido en el Procedimiento - PD-94
No se evidencia cumplimiento de las Obligaciones Nos. 10 Y 12 suscritas en el contrato.
OBS. Contrato 050 de 2022 - VALLEJO DÍAZ YOLANDA ZULIMA: A la fecha de la revisión de auditoria el contratista no había reportado actividades que den cumplimiento a las obligaciones contractuales 3 y 5 del contrato.
En la Hoja de vida del SIDEAP no aparece la fecha de retiro del contrato que la contratista suscribió en la vigencia 2021 con el DEPARTAMENTO ADMINISTRATIVO DE LA PRESIDENCIA DE LA REPUBLICA.
NC12. Contrato 141 de 2021 - LÓPEZ BAYONA CARMEN LILIANA: Falta firma del contratista en la declaración juramentada e informes de actividades de todos los 12 informes Pago 3.
La hoja de vida de SIDEAP no presenta la fecha final del contrato con 148-2020.
NC13. Contrato 145 de 2021 - CELIS LIS JENNY ROCIO: No se registran avances y evidencias de la obligación (7) en el transcurso del contrato - Participar en aquellos espacios, reuniones, capacitaciones y talleres entre otros, que le sean asignados por el Supervisor del Contrato.
Se evidencia que los certificados de experiencia laboral, no son coherentes con la Hoja de vida SIDEAP.
Se determina que la Hoja de vida SIDEAP no es coherente con las certificaciones de experiencia laboral, conforme a la información suministrada.</t>
  </si>
  <si>
    <t>Debilidad en el conocimiento de los temas asociados a la supervisión contractual.
Falta de unidad de criterio frente a los tramites asociados a la supervisión.</t>
  </si>
  <si>
    <t>GC-2022-006</t>
  </si>
  <si>
    <t xml:space="preserve"> Dos socializaciones del protocolo de publicación de documentos de ejecución contractual en SECOP.</t>
  </si>
  <si>
    <t xml:space="preserve"> Dos socializaciones del protocolo de publicación de documentos de ejecución contractual en SECOP</t>
  </si>
  <si>
    <t>GC-2022-007</t>
  </si>
  <si>
    <t>NC1. Contrato 005 de 2022 - JEINER DUVAN VELÁSQUEZ RESTREPO: No se evidencia carta de designación de supervisor ni su publicación en SECOP
NC2. Contrato 112 de 2021 - UNIPAR ALQUILERES DE COMPUTADORES S.A.: No se evidencia carta de designación de supervisor ni su publicación en SECOP.
No se evidencian las certificaciones que acrediten la experiencia habilitante.
NC3. Contrato 144 de 2021 JOHN GARRADO GARCÍA ARÉVALO: No se evidencia carta de designación de supervisor ni su publicación en SECOP
NC4. Contrato 189 de 2021 - EMPRESA DE TELECOMUNICACIONES DE BOGOTÁ ETB SA ESP: No se evidencia carta de designación de supervisor ni su publicación en SECOP.
NC5. Contrato 274 de 2021 - SOFTWARE COLOMBIA SERVICIOS INFORMÁTICOS S.A.S.: No se evidencia carta de designación de supervisor.
NC6. Contrato 084 de 2022 - OSPINA GARZÓN SHARY LORENA: No se encuentra publicado en el SECOP II la Designación del Supervisor, la cual debería estar publicada en el numeral 7 -Ejecución de contrato - sección Documentos de Ejecución del Contrato.
NC7. Contrato 105 de 2021 - DURAN RAMÍREZ CLAUDIA LILIANA: No se encuentra publicado en el SECOP II la Designación del Supervisor.</t>
  </si>
  <si>
    <t>Protocolo de publicación de procesos en etapa precontractual en SECOP II actualizado</t>
  </si>
  <si>
    <t>Dos socializaciones protocolo de publicación de procesos en SECOP al equipo de la DGC</t>
  </si>
  <si>
    <t>GC-2022-008</t>
  </si>
  <si>
    <t>4 Informes con los resultados de la verificación dirigida a los supervisores.</t>
  </si>
  <si>
    <t>GC-2022-009</t>
  </si>
  <si>
    <t>Actualizar el protocolo de publicación de procesos en etapa precontractual en SECOP II mediante comunicación interna dirigido a la DGC</t>
  </si>
  <si>
    <t>Error al momento de cargue de los documentos.
Debilidad en el control de los tiempos de publicación de los documentos asociados a los procesos contractuales.</t>
  </si>
  <si>
    <t>GF-2022-002</t>
  </si>
  <si>
    <t xml:space="preserve">Contrato 166 de 2021 - SÁNCHEZ JOSÉ GUILLERMO 
Revisadas las 14 órdenes de pagos publicadas en el aplicativo TAMPUS, las mismas no muestran el valor de la base gravable para la deducción del ICA retenido. 
Contrato 054 de 2022 - ANDRÉS RICARDO RAMÍREZ HOYOS 
Revisadas las 4 órdenes de pagos publicadas en el aplicativo TAMPUS, las mismas no muestran el valor de la base gravable para la deducción del ICA retenido. 
Contrato 084 de 2022 - OSPINA GARZÓN SHARY LORENA 
Revisadas las 3 órdenes de pagos publicadas en el aplicativo TAMPUS, las mismas no muestran el valor de la base gravable para la deducción del ICA retenido. 
Contrato 105 de 2021 - DURAN RAMÍREZ CLAUDIA LILIANA 
En la revisión realizada a la carátula reportada por el aplicativo JSP7 correspondiente al pago realizado a la factura FE – 9, no se evidencia el descuento de las deducciones por concepto a Otras Retenciones; revisada la Orden de pago en TAMPUS No. 1403, ésta muestra que se realizaron la totalidad de las retenciones. 
Conclusión del Informe: Analizada la respuesta del auditado se observa que se solicitó la acción de mejora correspondiente frente al hecho citado. Así mismo el sistema JSP7 debe reflejar la información de las órdenes de pago, incluidas todos sus elementos de manera completa actualizada y oportuna, se mantiene la observación. </t>
  </si>
  <si>
    <t>Subgerente de Gestión Corporativa - Líderes Proceso Gestión Financiera - Tesorería</t>
  </si>
  <si>
    <t>Reporte de carátula actualizado, si es procedente acorde con la respuesta del proveedor.</t>
  </si>
  <si>
    <t>GGI-2022-002</t>
  </si>
  <si>
    <t>Contrato 202 de 2021 - BETANCOURT GRANADA JUAN FELIPE
1. En la revisión del Aplicativo SECOP II en la página 7 - Ejecución del Contrato, no se encuentran publicadas las Ordenes de Pago correspondientes a los 12 informes publicados por el contratista, incumpliendo lo establecido en el Procedimiento - PD-94 Publicación de informes y pagos a contratistas a través de plataforma SECOP II o su equivalente V1, que en el numeral 5 Descripción de Actividades - Actividad 8, indica que el Supervisor debe cargar la Orden de Pago en el contrato correspondiente en la Plataforma SECOP II o su equivalente y cambiar su estado a pagado. 
Se modifica de N C a observación, conforme a que el hallazgo se configura por la falta de uniformidad en el cargue de la documentación en la plataforma SECOP II de una forma desigual, por esta razón se debe capacitar a los contratistas, con el fin mantener igualdad y organización conforme a la directriz de la plataforma, referente a cambiar el estado de la cuenta, es importante resaltar que la actividad laboral es justificada mensualmente y así mismo se debe actualizar el pago de la remuneración una vez efectuado y a más tardar a los 30 días siguientes a su realización con el fin de disponer del soporte relacionado con el pago dentro del plazo estipulado en el contrato.
2. No se evidencia cumplimiento de las Obligaciones Nos. 10 Y 12 suscritas en el contrato.
Se modifica de N C a observación Una vez analizada la explicación que da el auditado se denota que al contratista no fue necesario asignarle actividades para el cumplimiento de las obligaciones 10 y 12, siendo estas incluidas de forma genérica en el contrato, dado que no se allegaron a la oficina de comunicaciones requerimientos que ese contratista debiese atender y así mismo no se especificó aquellas adicionales que le fuesen asignadas en relación con el objeto del contrato. 
Se reporta finalmente como una observación con necesidad de acción de mejora de no incluir obligaciones genéricas que no puedan ser medidas o reportadas.</t>
  </si>
  <si>
    <t>1. Desconocimiento sobre el lugar especifico para el cargue de las ordenes de pago en SECOP II.
2. No se asignaron PQRS y/o actividades adicionales al contratista por parte de la supervisión del contrato, por no ser necesario.</t>
  </si>
  <si>
    <t>Cargar la orden de pago en el contrato correspondiente en la plataforma SECOP II o su equivalente, en el módulo de Plan de Pagos y cambiar a estado pagado.</t>
  </si>
  <si>
    <t>100% Ordenes de pago cargadas de manera uniforme en Secop II.</t>
  </si>
  <si>
    <t>Llevar un cuadro de seguimiento al cumplimiento de las obligaciones establecidas en los contratos de prestación de servicios profesionales y de apoyo a la gestión para evidenciar el desarrollo de actividades en cada una.</t>
  </si>
  <si>
    <t>De acuerdo con los resultados de la auditoría interna realizada al proceso de Gestión Contractual, de manera general se presentaron hallazgos correspondientes a la falta de soportes cargados en el sistema SECOP II, específicamente las órdenes de pago en las cuentas de cobro y debilidades en el control.</t>
  </si>
  <si>
    <t>Falta de un control adicional que permita garantizar el cargue de los documentos requeridos en el aplicativo SECOP II.
Falta de seguimiento a los pagos realizados.</t>
  </si>
  <si>
    <t>100% de los cobros aprobados revisados</t>
  </si>
  <si>
    <t>Realizar una segunda validación mensual a partir del quinto (5) día hábil de cada mes y dentro de los 15 días siguientes del cargue, de los documentos requisitos para el pago, de las órdenes de pago y del cierre del mismo, para los pagos aprobados.</t>
  </si>
  <si>
    <t>NC. Contrato 053 de 2022 - TALERO HERNÁNDEZ MATEO CEDIDO A RODRÍGUEZ BARRETO MANUEL MAURICIO: No se evidencia ninguno de los documentos precontractuales (Paquete 1 - 2 -3), ni para el contratista inicial, ni para el contratista que tomo la cesión del contrato.
NC. Contrato 064 de 2021 - RODRÍGUEZ TIGUAQUE JENNY MARCELA: no se evidencia la justificación de la prórroga realizada al contrato, ni documento de DESIGNACIÓN DE SUPERVISOR.
NC. Contrato 168 de 2021 – MONTES BASTO JOIMER: No se ingresaron los documentos Precontractuales a TAMPUS
OBS. Contrato 071 de 2022 - CORTES GARZÓN MAURICIO: No se evidencia la totalidad de los documentos precontractuales (Paquete 1 - 2 y 3).
OBS. Contrato 102 de 2021 - AMAYA MÉNDEZ JULIO CESAR - RINCÓN CAMELO LIZZI KAROLAY: Los siguientes documentos, que se encuentra en el TAMPUS no tienen firmas: Lista de chequeo de requisitos de contratación - se encuentra sin firma del Abogado de la Dirección de Gestión Contractual, Listado de verificación de terminación, sin firma de Abogado de la Dirección de Gestión Contractual. 
no se evidencian documento de designación de supervisor.
OBS. Contrato 005 de 2022 - JEINER DUVAN VELÁSQUEZ RESTREPO: No se evidencia Memorando de solicitud de trámite vía SGDEA con la creación del expediente contractual.
OBS. Contrato 072 de 2022 - REMY FERNANDO MATEUS SALINAS: No se evidencia Memorando de solicitud de trámite vía SGDEA con la creación del expediente contractual.
OBS. Contrato 203 de 2021 - TALLER LEGAL S.A.: El Documento de Asignación del Supervisor no se encuentra en TAMPUS. No mantiene uniformidad
NC. Contrato 052 de 2022 - JUAN GABRIEL JIMÉNEZ MOJICA: no se evidencian los documentos del contratista, los documentos contractuales, y se han cargado algunos soportes de ejecución del contrato, sin embargo los documentos de ejecución se encuentran incompletos.</t>
  </si>
  <si>
    <t>OBS. Contrato 102 de 2021 - AMAYA MÉNDEZ JULIO CESAR - RINCÓN CAMELO LIZZI KAROLAY: En la plataforma SECOP II, no se encontraron publicadas las órdenes de pago de ejecución del contrato 102-2021 del contratista Julio Cesar Amaya.
OBS. Contrato 118 de 2021 – CINDY LORENA SÁNCHEZ CALDERÓN: Se evidencia que no ha publicado la totalidad de las órdenes de pago del contrato 118-2021
NC. Contrato 224 de 2021 – MARYSOL RUIZ CANO: Se evidencia la ausencia de control en las publicaciones en el SECOP II, por no haber revisado que se hubiese efectuado la publicación de las órdenes de pago del citado contrato
OBS. Contrato 324 de 2021 – KARIN YULIETH BONILLA HERNÁNDEZ: Se evidencia que realizó la publicación de los documentos en el SECOP II, sin embargo, las órdenes de pago las publicó en los espacios de facturas e informe de actividades.
NC. Contrato 005 de 2022 - JEINER DUVAN VELÁSQUEZ RESTREPO: Se encuentran publicados en SECOP documentos asociados a otros contratos, en la sección 7 Ejecución del contrato, pagos 1 a 4
OBS. Contrato 084 de 2022 - OSPINA GARZÓN SHARY LORENA: no se encuentran publicadas las Ordenes de Pago correspondientes a los meses de febrero, marzo y abril de 2022,
NC. Contrato 105 de 2021 - DURAN RAMÍREZ CLAUDIA LILIANA: Se encuentran publicadas en el SECOP II, en la sección Documentos de Ejecución del contrato las órdenes de pago correspondientes a los meses de marzo, abril, mayo y junio de 2021; no se encuentran publicadas en la sección denominada Ejecución del Contrato - Plan de pagos como se específica en el procedimiento.
NC. Contrato 006 de 2022 - SANTOS LAGUNA JEFFERSON STIVEN: En la cuenta de cobro No. 1 registrada en el SECOP II, el certificado de cumplimiento anexado no corresponde al contrato en curso, se presenta Certificado de Cumplimiento del contrato 026-2021 y no el Certificado de Cumplimento del contrato 006-2022 del mismo contratista.
OBS. Contrato 168 de 2021 – MONTES BASTO JOIMER: Las OP ingresadas están en el informe de actividades y no en los documentos de ejecución del Contrato en el SECOP II
NC. Contrato 122 de 2022 - BENAVIDES JOSÉ HILARIO: Las Órdenes de Pago no se encuentran publicadas en el SECOP II, y de igual manera al ser verificadas en el sistema de información TAMPUS, no fue factible evidenciarlas.
NC. Contrato 231 de 2021 - LEIDY VIVIANA AVILA LÓPEZ: Las cuentas de cobro en SECOP II no están publicadas en su totalidad; solamente se evidencia la publicación hasta la cuenta N° 9.
OBS. Contrato 203 de 2021 - TALLER LEGAL S.A.: No se evidencia la publicación de la totalidad OP en SECOP II; únicamente se observan publicadas hasta el mes de diciembre de 2021.
NC. Contrato 259 de 2021 - MIGUEL ANDRÉS ARAQUE MARÍN: Se evidencia que no han publicado las órdenes de pago 3302 y 3837 de los meses de Noviembre y Diciembre de 2021.</t>
  </si>
  <si>
    <t>Actualizar el protocolo de publicación de documentos que se generan en etapa de ejecución contractual en SECOP, mediante comunicación interna dirigida a contratistas y supervisores.</t>
  </si>
  <si>
    <t>Protocolo de publicación de documentos que se generan en etapa de ejecución contractual en SECOP actualizado</t>
  </si>
  <si>
    <t>Socializar el protocolo de publicación de documentos que se generan en etapa de ejecución contractual en SECOP.</t>
  </si>
  <si>
    <t>Diferencia de criterio de los profesionales de la DGC con respecto a la publicación de los documentos precontractuales.</t>
  </si>
  <si>
    <t>OBS. Contrato 101 de 2021 - BORBÓN VEGA ERIKA JOHANA: En el SECOP II, se cargó doble vez el CDP de la adición por valor de $51.821.100, lo que hace que el valor total del contrato en la plataforma SECOP pase a ser $207.284.400, cuando el valor total corresponde a $155.463.300
NC. PAD BDC 06 2021 - CONSORCIO BOO: El día 03/06/2022, se verificaron las pólizas en la plataforma SECOP, y estás se encuentran pendientes de aprobación, aun cuando el contrato ya está por finalizar.</t>
  </si>
  <si>
    <t>Realizar verificación aleatoria trimestral con una muestra del 20% de los contratos que se encuentren publicados para que, de acuerdo con la actualización de las instrucción de publicación, se cumpla con los protocolos socializados de publicación de procesos en etapa precontractual y de ejecución contractual y emitir un informe, SECOP.</t>
  </si>
  <si>
    <t>Actualizar del FT-23 "Lista de chequeo" respecto a la instrucción de creación del expediente en TAMPUS.</t>
  </si>
  <si>
    <t>Validar con el proveedor del Sistema Administrativo y Financiero JSP7, la viabilidad de la actualización del reporte carátula en relación con la información sobre pagos con el fin de reflejar los descuentos de Ley aplicables al momento de la causación de la cuenta y/o factura, así como la en la sección de la liquidación de pago el valor de la base gravable cuando se hace la deducción del ICA.</t>
  </si>
  <si>
    <t>Realizar dos talleres sobre de Tampus dirigido a apoyos a la supervisión, enlaces contractuales, grupo auditor de control interno y DGC con los siguientes temas: Operatividad, Búsqueda; archivo, Formalidad de la herramienta, creación y organización de carpetas contractuales de acuerdo con la TRD.</t>
  </si>
  <si>
    <t>Dos talleres de Operatividad, Búsqueda; archivo, Formalidad de la herramienta, creación y organización de carpetas contractuales de acuerdo con la TRD en Tampus.</t>
  </si>
  <si>
    <t>Realizar talleres dirigidos a supervisores, apoyos a la supervisión, enlaces contractuales, grupo auditor y DGC sobre los siguientes temas: Manual de contratación y supervisión o el que haga sus veces, Procedimientos vigentes, Uso adecuado de formatos que apoyen a la supervisión, seguimiento a la ejecución contractual, Normas vigentes, Ley anti trámites.</t>
  </si>
  <si>
    <t xml:space="preserve">Dos talleres dirigido a supervisores, apoyos a la supervisión, enlaces contractuales, grupo auditor y DGC con los siguientes temas: Manual de supervisión vigente, Procedimientos vigentes, Uso adecuado de formatos que apoyen a la supervisión, seguimiento al a ejecución contractual, Normas vigentes, Ley anti trámites. </t>
  </si>
  <si>
    <t>Falta de unidad de criterio frente a la publicación de documentos en la plataforma SECOP.
Debilidad en la información recibida para la publicación de los documentos de ejecución contractual.</t>
  </si>
  <si>
    <t xml:space="preserve"> Socializar el protocolo de publicación de procesos en etapa precontractual en SECOP II Dirigido a la DGC.</t>
  </si>
  <si>
    <t>OBS. Contrato 005 de 2022 - JEINER DUVAN VELÁSQUEZ RESTREPO 
 No se evidencia Memorando de solicitud de trámite vía SGDEA con la creación del expediente contractual No se evidencia el Memorando de solicitud de trámite vía SIDEAP con la creación del expediente contractual “
OBS. Contrato 010 de 2022 - MILLER OSWALDO VILLAMIZAR ROJAS 
 No se evidencia Memorando de solicitud de trámite vía SGDEA con la creación del expediente contractual No se evidencia el Memorando de solicitud de trámite vía SIDEAP con la creación del expediente contractual.
OBS. Contrato 072 de 2022 - REMY FERNANDO MATEUS SALINAS
No se evidencia Memorando de solicitud de trámite vía SGDEA con la creación del expediente contractual No se evidencia el Memorando de solicitud de trámite vía SIDEAP con la creación del expediente contractual.</t>
  </si>
  <si>
    <t>Debilidad en la instrucción impartida a través del Formato FT-23 Lista de chequeo respecto a la creación del expediente contractual.</t>
  </si>
  <si>
    <t>Formato FT-23 "Lista de chequeo" actualizado</t>
  </si>
  <si>
    <t>Falta de actualización de las herramientas dispuestas en el Sistema JSP7.
 Debilidades en la verificación de la información financiera que reflejan los aplicativos.</t>
  </si>
  <si>
    <t>Un cuadro de seguimiento al cumplimiento de cada una de las obligaciones en los contratos de prestación de servicios profesionales y de apoyo a la gestión.</t>
  </si>
  <si>
    <t>Reiterar la socialización del procedimiento PD-94 Publicación de informes y pagos a contratistas a través de plataforma SECOP II o su equivalente vigente, a los contratistas de la Subgerencia de Desarrollo de Proyectos.</t>
  </si>
  <si>
    <t>100% de los colaboradores del proceso capacitados nuevamente en la versión vigente del procedimiento PD-94.</t>
  </si>
  <si>
    <t>Cumplida inefectiva</t>
  </si>
  <si>
    <t>Actividad programada para su ejecución en el tercer trimestre de 2022.</t>
  </si>
  <si>
    <t xml:space="preserve">Los manuales se encuentran en proceso de revisión por parte de la DGC. De igual forma nos encontramos a al espera del nuevo manual de contratación de la Empresa, con el fin de incorporar lineamientos que apliquen a los manuales operativos de los fideicomisos. </t>
  </si>
  <si>
    <r>
      <t xml:space="preserve">Debido a que no se cuenta con manuales actualizados. No se han programado las sesiones de socialización.
</t>
    </r>
    <r>
      <rPr>
        <b/>
        <sz val="10"/>
        <rFont val="Arial"/>
        <family val="2"/>
      </rPr>
      <t xml:space="preserve">
NOTA: No se evidencia el cambio de la fecha de la finalización de la acción como se informo por parte del proceso que fue solicitado a la SPAP</t>
    </r>
  </si>
  <si>
    <r>
      <t xml:space="preserve">El control se encuentra implementado desde el segundo semestre de 2020
</t>
    </r>
    <r>
      <rPr>
        <b/>
        <sz val="10"/>
        <rFont val="Arial"/>
        <family val="2"/>
      </rPr>
      <t>NOTA: No se evidencia el cambio de la fecha de la finalización de la acción como se informo por parte del proceso que fue solicitado a la SPAP</t>
    </r>
  </si>
  <si>
    <r>
      <t xml:space="preserve">Debido a que no se cuenta con manuales actualizados. No se han programado las sesiones de socialización.
</t>
    </r>
    <r>
      <rPr>
        <b/>
        <sz val="10"/>
        <rFont val="Arial"/>
        <family val="2"/>
      </rPr>
      <t xml:space="preserve">
NOTA: No se evidencia el cambio de la fecha de la finalización de la acción como se informo por parte del proceso que fue solicitado a la SPAP</t>
    </r>
  </si>
  <si>
    <t>Los riesgos fueron actualizados en el Mapa de Riesgos versión 3 y 4 publicados los días 12 de julio y 30 de agosto de 2022 en el Sistema Integrado de Gestión - SIG</t>
  </si>
  <si>
    <r>
      <t xml:space="preserve">El proceso de Gestión Documental realizo solicitud en el mes de Mayo del 2022, de la asignación de recursos para la actualización de los equipos de cómputo del proceso, dando cumplimento a la meta e indicador asociados a esta acción.
</t>
    </r>
    <r>
      <rPr>
        <b/>
        <sz val="10"/>
        <rFont val="Arial"/>
        <family val="2"/>
      </rPr>
      <t xml:space="preserve">
Nota: Cumplida - Inefectiva, El cumplimiento de esta acción no eliminan la no conformidad por lo que se deben plantear acciones pertinentes que contribuyan a la eliminación de la cusa raíz de la misma. </t>
    </r>
  </si>
  <si>
    <t xml:space="preserve">Durante el mes de septiembre se programó y realizó la segunda jornada de sensibilización con el objetivo de socializar el Funcionamiento y contenido de la Plataforma Estratégica, dicha socialización se realizó el 05-09-2022, dando cumplimento a la meta e indicador asociados a esta acción.
El proceso cuenta con la siguiente evidencia: 
Lista Asistencia sensibilización Funcionamiento y contenido de la Plataforma Estratégica
</t>
  </si>
  <si>
    <t>El proceso publico en la pagina web de la Empresa la Matriz de seguimiento Plan de Mejoramiento por Procesos Abril - Junio 202 y adicionalmente radico "INFORME DE SEGUIMIENTO PLAN DE MEJORAMIENTO POR PROCESOS CORTE ABRIL - JUNIO DE 2022 RAD E2022002744"</t>
  </si>
  <si>
    <t>Se realizo la revisión y actualización del normograma del proceso, el cual se encuentra para revisión y aprobación de la jefatura y posterior de publicación</t>
  </si>
  <si>
    <t>Los profesionales del proceso continúan evaluando la pertinencia de la creación de indicadores, se tiene programada reunión con Planeación con el fin de evaluar posibles ajustes a las metas de los actuales indicadores.</t>
  </si>
  <si>
    <r>
      <t xml:space="preserve">Se encuentra pendiente de analizar la viabilidad de unificar los expedientes mediante el análisis social y jurídico.
</t>
    </r>
    <r>
      <rPr>
        <b/>
        <sz val="10"/>
        <rFont val="Arial"/>
        <family val="2"/>
      </rPr>
      <t>NOTA: Esta actividad no reporta avance en lo corrido de la vigencia por lo que se recomienda verificar la pertinencia de la misma y los tiempos planteados para su ejecución.</t>
    </r>
  </si>
  <si>
    <t>Se han revisado 75% de los expedientes digitales VS los expedientes físicos para realizar los ajustes en los documentos ilegibles a los que hubiere lugar.</t>
  </si>
  <si>
    <t>*La SGU, define la aplicación del numeral de diseño y desarrollo 8.3, se incluye en el procedimiento de prefactibilidad de proyectos. 
*Dentro de la actualización del procedimiento, se incluye la matriz de diseño en la cual, se definen las diferentes actividades a realizar en las etapas de diseño, incluyendo responsabilidades y puntos de control. Dando cumplimiento así, al numeral 8.3 de la norma ISO 9001:2015.
*Una vez se encuentra actualizado el documento, se realiza socialización a todo el equipo de la SGU, con presentación virtual (se anexa soporte), adicionalmente se remite vía correo electrónico la información correspondiente a todos los colaboradores.</t>
  </si>
  <si>
    <t>- Se realizo la revisión y la actualización de la caracterización del proceso. Y se dio la aprobación por parte del equipo de la SGU, el documento ya se encuentra en la Intranet. 
- Se actualiza la caracterización del proceso, de acuerdo a las modificaciones realizadas dentro del mapa del proceso y el nuevo proceso estratégico denominado de Planeación y Seguimiento Integral de Proyecto.
- Una vez el documento se encuentra debidamente actualizado, se realiza la socialización con todo el equipo de la SGU, con presentación virtual, adicionalmente se remite vía correo electrónico la información correspondiente a todos los colaboradores.
Se elaboro al interior de la Subgerencia de Gestión Urbana, un instrumento de seguimiento para llevar trazabilidad de los tiempos de respuesta a las peticiones ciudadanas allegadas a la Subgerencia. El Proceso cuenta con la evidencia instrumento de seguimiento.</t>
  </si>
  <si>
    <t>El día jueves 25 de agosto se llevo a cabo la Inducción al proceso de atención al ciudadano de 8am a 9am, cerca del manual del funcionario, Protocolo para la atención del Sistema Distrital de Quejas y Soluciones - Derechos de Petición y tiempos establecidos para dar respuesta oportuna a las peticiones ciudadana, la cual fue dirigida por Maritza Zambrano y Blanca Cruz de la Oficina de Gestión Social, y se contó con la participación de los líderes de los proyectos de la Subgerencia de Gestión Urbana. El Proceso cuenta con la evidencia de asistencia a la capacitación.</t>
  </si>
  <si>
    <t>Se elaboro al interior de la Subgerencia de Gestión Urbana, un instrumento de seguimiento para llevar trazabilidad de los tiempos de respuesta a las peticiones ciudadanas allegadas a la Subgerencia. El Proceso cuenta con la evidencia instrumento de seguimiento.</t>
  </si>
  <si>
    <r>
      <t xml:space="preserve">Se esta llevando a cabo el seguimiento de las peticiones ciudadanas allegadas a la Subgerencia en el instrumento previamente establecido, en el cual se refleja el 96% de cumplimiento. El proceso cuenta con evidencias del instrumento con medición de indicador.
</t>
    </r>
    <r>
      <rPr>
        <b/>
        <sz val="10"/>
        <rFont val="Arial"/>
        <family val="2"/>
      </rPr>
      <t>NOTA: Esta actividad esta programada hasta el 31 de diciembre de 2022, por lo que en el ultimo trimestre el proceso deberá reportar la evidencia de la aplicación del instrumento de seguimiento para verificar la Efectividad del mismo. Por lo anterior el porcentaje de avance es proporcional a los meses transcurridos desde la implementación del mismo quedando tres mese de la vigencia por ser evaluados</t>
    </r>
  </si>
  <si>
    <t xml:space="preserve">El proceso de Talento Humano genero una matriz de capacitación la cual permite identificar los resultados de las evaluaciones y demás información necesaria en la ejecución del proceso de capacitación.
El proceso cuenta con la siguiente evidencia:
El proceso cuenta con la Matriz Capacitación ERU- 2022
</t>
  </si>
  <si>
    <r>
      <t xml:space="preserve">Se realizó la revisión y actualización de los riesgos de corrupción de los procesos </t>
    </r>
    <r>
      <rPr>
        <b/>
        <sz val="10"/>
        <rFont val="Arial"/>
        <family val="2"/>
      </rPr>
      <t xml:space="preserve">Direccionamiento, Estratégico, Comercialización, Evaluación Financiera de Proyectos, Gestión de Servicios Logísticos, Gestión Financiera y Evaluación y Seguimiento, </t>
    </r>
    <r>
      <rPr>
        <sz val="10"/>
        <rFont val="Arial"/>
        <family val="2"/>
      </rPr>
      <t xml:space="preserve">atendiendo las observaciones de la </t>
    </r>
    <r>
      <rPr>
        <i/>
        <sz val="10"/>
        <rFont val="Arial"/>
        <family val="2"/>
      </rPr>
      <t>Dirección Distrital de Desarrollo Institucional</t>
    </r>
    <r>
      <rPr>
        <sz val="10"/>
        <rFont val="Arial"/>
        <family val="2"/>
      </rPr>
      <t xml:space="preserve">, las cuales quedaron incorporadas en la versión 4 del </t>
    </r>
    <r>
      <rPr>
        <b/>
        <sz val="10"/>
        <rFont val="Arial"/>
        <family val="2"/>
      </rPr>
      <t xml:space="preserve">Mapa de Riesgos Institucional, </t>
    </r>
    <r>
      <rPr>
        <sz val="10"/>
        <rFont val="Arial"/>
        <family val="2"/>
      </rPr>
      <t xml:space="preserve">el cual está publicado el 30-08-2022 en la eruNET y en la página web de la ERU en la sección Transparencia &gt;&gt; Planeación, presupuesto e informes &gt;&gt; Plan de acción &gt;&gt; Plan Anticorrupción y de Atención al Ciudadano.
Por lo anterior, se reporta un avance del 50%, por cuanto falta adelantar las mesas de trabajo con los procesos Gestión de Grupos de Interés, Gestión de Talento Humano - Control Interno Disciplinario, Gestión de TIC, Gestión Jurídica y Gestión Documental.
</t>
    </r>
    <r>
      <rPr>
        <b/>
        <sz val="10"/>
        <rFont val="Arial"/>
        <family val="2"/>
      </rPr>
      <t>Evidencias:</t>
    </r>
    <r>
      <rPr>
        <sz val="10"/>
        <rFont val="Arial"/>
        <family val="2"/>
      </rPr>
      <t xml:space="preserve">
- Mapa de Riesgos Institucional, versión 4, publicado en la página web de la ERU en la sección Transparencia &gt;&gt; Planeación, presupuesto e informes &gt;&gt; Plan de acción &gt;&gt; Plan Anticorrupción y de Atención al Ciudadano y en la eruNET</t>
    </r>
  </si>
  <si>
    <r>
      <t xml:space="preserve">Con el apoyo de la Oficina Asesora de Comunicaciones, se realizó la publicación de las siguientes 4 piezas en las redes sociales, las cuales promovieron la consulta de la información pública sobre la gestión administrativa y misional de la Empresa, previo al ejercicio de Rendición de Cuentas:
- </t>
    </r>
    <r>
      <rPr>
        <b/>
        <sz val="10"/>
        <rFont val="Arial"/>
        <family val="2"/>
      </rPr>
      <t>¿Sabes cuáles son nuestros proyectos?</t>
    </r>
    <r>
      <rPr>
        <sz val="10"/>
        <rFont val="Arial"/>
        <family val="2"/>
      </rPr>
      <t xml:space="preserve">: su propósito fue visibilizar la información sobre los proyectos que desarrolla la empresa.
- </t>
    </r>
    <r>
      <rPr>
        <b/>
        <sz val="10"/>
        <rFont val="Arial"/>
        <family val="2"/>
      </rPr>
      <t>Ingresa a www.eru.gov.co y conoce nuestro botón de denuncias de actos de corrupción</t>
    </r>
    <r>
      <rPr>
        <sz val="10"/>
        <rFont val="Arial"/>
        <family val="2"/>
      </rPr>
      <t xml:space="preserve">: su propósito fue informar sobre los canales de denuncias para actos de corrupción en la Empresa.
- </t>
    </r>
    <r>
      <rPr>
        <b/>
        <sz val="10"/>
        <rFont val="Arial"/>
        <family val="2"/>
      </rPr>
      <t>¿Sabias que en nuestra página web tenemos una sección sobre transparencia y acceso a la información pública?</t>
    </r>
    <r>
      <rPr>
        <sz val="10"/>
        <rFont val="Arial"/>
        <family val="2"/>
      </rPr>
      <t xml:space="preserve">: su propósito fue dar a conocer la sección que contiene información administrativa de la empresa, procesos de contratación, planeación, presupuesto, informes, instrumentos de información pública, entre otros. 
- </t>
    </r>
    <r>
      <rPr>
        <b/>
        <sz val="10"/>
        <rFont val="Arial"/>
        <family val="2"/>
      </rPr>
      <t>¿Qué temas quieres que tratemos en nuestra próxima Rendición de Cuentas?</t>
    </r>
    <r>
      <rPr>
        <sz val="10"/>
        <rFont val="Arial"/>
        <family val="2"/>
      </rPr>
      <t xml:space="preserve">: su propósito es conocer cuáles son los temas de interés para nuestra Rendición de Cuentas vigencia 2022, por parte de los grupos de valor y demás grupos de interés.
</t>
    </r>
    <r>
      <rPr>
        <b/>
        <sz val="10"/>
        <rFont val="Arial"/>
        <family val="2"/>
      </rPr>
      <t xml:space="preserve">
</t>
    </r>
    <r>
      <rPr>
        <sz val="10"/>
        <rFont val="Arial"/>
        <family val="2"/>
      </rPr>
      <t xml:space="preserve">Por lo anterior, se reporta un avance del 50%, pues posterior a la Audiencia Pública se publicará el boletín o infografía complementario sobre los avances y/o resultados de la gestión administrativa de la Empresa.
</t>
    </r>
    <r>
      <rPr>
        <b/>
        <sz val="10"/>
        <rFont val="Arial"/>
        <family val="2"/>
      </rPr>
      <t xml:space="preserve">
Evidencias</t>
    </r>
    <r>
      <rPr>
        <sz val="10"/>
        <rFont val="Arial"/>
        <family val="2"/>
      </rPr>
      <t xml:space="preserve">:
</t>
    </r>
    <r>
      <rPr>
        <b/>
        <sz val="10"/>
        <rFont val="Arial"/>
        <family val="2"/>
      </rPr>
      <t>- ¿Sabes cuáles son nuestros proyectos?</t>
    </r>
    <r>
      <rPr>
        <sz val="10"/>
        <rFont val="Arial"/>
        <family val="2"/>
      </rPr>
      <t xml:space="preserve">
https://www.instagram.com/p/CiOKw-8JtxK/?igshid=YmMyMTA2M2Y%3D
https://www.facebook.com/photo/?fbid=451088110383083&amp;set=a.402364615255433
</t>
    </r>
    <r>
      <rPr>
        <b/>
        <sz val="10"/>
        <rFont val="Arial"/>
        <family val="2"/>
      </rPr>
      <t xml:space="preserve">- Ingresa a www.eru.gov.co y conoce nuestro botón de denuncias de actos de corrupción
</t>
    </r>
    <r>
      <rPr>
        <sz val="10"/>
        <rFont val="Arial"/>
        <family val="2"/>
      </rPr>
      <t xml:space="preserve">https://www.instagram.com/p/Ciuor-cufj9/?igshid=YmMyMTA2M2Y%3D
https://www.facebook.com/photo/?fbid=459370562888171&amp;set=a.402364608588767
</t>
    </r>
    <r>
      <rPr>
        <b/>
        <sz val="10"/>
        <rFont val="Arial"/>
        <family val="2"/>
      </rPr>
      <t>- ¿Sabias que en nuestra página web tenemos una sección sobre transparencia y acceso a la información pública?</t>
    </r>
    <r>
      <rPr>
        <sz val="10"/>
        <rFont val="Arial"/>
        <family val="2"/>
      </rPr>
      <t xml:space="preserve">
https://www.instagram.com/p/Civpa7lJGKQ/?igshid=YmMyMTA2M2Y%3D
https://www.facebook.com/photo/?fbid=460113036147257&amp;set=a.402364608588767
</t>
    </r>
    <r>
      <rPr>
        <b/>
        <sz val="10"/>
        <rFont val="Arial"/>
        <family val="2"/>
      </rPr>
      <t xml:space="preserve">- ¿Qué temas quieres que tratemos en nuestra próxima Rendición de Cuentas?
</t>
    </r>
    <r>
      <rPr>
        <sz val="10"/>
        <rFont val="Arial"/>
        <family val="2"/>
      </rPr>
      <t>https://www.facebook.com/photo/?fbid=465386818953212&amp;set=a.402364608588767</t>
    </r>
  </si>
  <si>
    <t xml:space="preserve">En el mes de septiembre se realizó la entrega en el sector del voto nacional del boletín informativo: "Bronx al día", la evidencia se encuentra descrita en la nota ubicada en la página web en el siguiente enlace:
http://www.eru.gov.co/index.php/es/noticias/asi-fue-la-entrega-de-una-nueva-edicion-del-bronx-al-dia-en-el-voto-nacional </t>
  </si>
  <si>
    <r>
      <t xml:space="preserve">La encuesta de percepción ciudadana se encuentra disponible para diligenciamiento en la pagina Web de la entidad en el siguiente link. http://www.eru.gov.co Encuesta de percepción e informe generado por el aplicativo. 
</t>
    </r>
    <r>
      <rPr>
        <b/>
        <sz val="10"/>
        <rFont val="Arial"/>
        <family val="2"/>
      </rPr>
      <t>NOTA: La encuesta de percepción ciudadana se encuentra disponible para diligenciamiento en la pagina Web de la entidad en el siguiente link. http://www.eru.gov.co Encuesta de percepción e informe generado</t>
    </r>
  </si>
  <si>
    <t>Se realizó la inclusión del riesgo "Falta de oportunidad de las respuestas" en la matriz de riesgos del proceso de atención al ciudadano. El cual se encuentra publicado en la pagina Web</t>
  </si>
  <si>
    <t xml:space="preserve">El día 09 de septiembre se realizó socialización de la Planeación estratégica de la ERU con los integrantes de la DGC. </t>
  </si>
  <si>
    <t>Mediante radicado I2022002415 de fecha 12 de agosto se solicita a la Subgerencia de Gestión Inmobiliaria el envío de la documentación que debe ser publicada en la plataforma del SECOP.</t>
  </si>
  <si>
    <r>
      <t xml:space="preserve">El día 28 de septiembre se realizó: "PILOTO mesa de trabajo seguimiento ejecución contrato SOLÉ", El proceso se cuenta con el soporte 
</t>
    </r>
    <r>
      <rPr>
        <b/>
        <sz val="10"/>
        <rFont val="Arial"/>
        <family val="2"/>
      </rPr>
      <t xml:space="preserve">
NOTA: Es importante solicitar ampliación de la fecha de finalización de la acción de acuerdo al tiempo planificado por el proceso para la terminación de la misma.</t>
    </r>
  </si>
  <si>
    <t>Se remite "FICHA TÉCNICA SEGUIMIENTO EJECUCIÓN DE CONTRATOS", en el marco de la mesa de acompañamiento realizado</t>
  </si>
  <si>
    <t>El seguimiento de esta actividad no aplica para este seguimiento</t>
  </si>
  <si>
    <r>
      <t xml:space="preserve">Desde la Subgerencia de Desarrollo de Proyectos se ha venido revisando la creación del indicador. Así las cosas desde la Subgerencia de Gestión Corporativa se generaran mesas de trabajo para apoyar la formulación de dicho indicador. 
</t>
    </r>
    <r>
      <rPr>
        <b/>
        <sz val="10"/>
        <rFont val="Arial"/>
        <family val="2"/>
      </rPr>
      <t xml:space="preserve">
NOTA: para dar avance al indicador deben allegar evidencias de los temas trabajos y fechas y listas de asistencia de las mesas de trabajo</t>
    </r>
  </si>
  <si>
    <t>Se realizó mesa de trabajo entre la Subgerencia de Gestión Corporativa y Subgerencia de Planeación con el fin de analizar el Procedimiento PD 46 Administración Presupuesta, considerando: 
"Los CDP que amparen la suscripción de contratos de prestación de servicios tendrán una vigencia de 60 días; transcurrido este tiempo igual sucederá con los saldos de éstos si no han sido utilizados, la Subgerencia de Gestión Corporativa efectuará su liquidación (liberación del saldo) y se dará aviso al área solicitante y a la Dirección de Gestión Contractual".
Como resultado de esta revisión del procedimiento, se realizaron los respectivos ajustes y se remitió de nuevo el procedimiento para revisión, para posterior firma de la Subgerente de Gestión Corporativa. Así mismo en referencia al Procedimiento PD 14 recepción y Trámite de cuentas por pagar.
El proceso cuenta con la evidencia</t>
  </si>
  <si>
    <t>El proceso no remitió avance de esta actividad.</t>
  </si>
  <si>
    <r>
      <t xml:space="preserve">Durante el periodo de medición de este informe los profesionales del proceso de Servicios Logísticos trabajaron en el modelo de encuesta (Piloto), la cual está aprobada, y se está programando la socialización con el fin de implementar esta versión y evaluar funcionalidad y posibles ajustes.
El proceso cuenta como evidencia la Encuesta Piloto en el drive de Servicios Administrativos. 
</t>
    </r>
    <r>
      <rPr>
        <b/>
        <sz val="10"/>
        <rFont val="Arial"/>
        <family val="2"/>
      </rPr>
      <t xml:space="preserve">
NOTA: Es importante solicitar ampliación de la fecha de finalización de la acción de acuerdo al tiempo planificado por el proceso para la terminación de la misma.</t>
    </r>
  </si>
  <si>
    <t>Durante este período no se avanzo en la actualización, se realizará en el último trimestre de la vigencia 2022</t>
  </si>
  <si>
    <t>Se cargaron las ordenes de pago en los contratos correspondiente en la plataforma SECOP II o su equivalente, en el módulo de Plan de Pagos y cambiar a estado pagado para el pago del mes Agosto realizado en el mes de septiembre 2022.</t>
  </si>
  <si>
    <t>100% de los documentos asociados al proceso de Gestión Documental susceptibles de actualización, actualizados.</t>
  </si>
  <si>
    <t>Documentos asociados al proceso actualizados / Total de documentos asociados al proceso susceptibles de actualización</t>
  </si>
  <si>
    <t>100% de los documentos asociados al proceso de Gestión de TIC susceptibles de actualización, actualizados.</t>
  </si>
  <si>
    <t>100% de los documentos asociados al proceso de Gestión de Talento Humano susceptibles de actualización, actualizados.</t>
  </si>
  <si>
    <t>Durante el período, se realizaron las siguientes actividades:
1. Se realizó reunión de revisión de la acción con el Subgerente el día 6 de septiembre de 2022, producto de la reunión se estableció el compromiso de revisión de los requerimientos funcionales del Sistema Misional con los consultores CIO VESTA (El proceso cuenta con el Correo invitación reunión_Revisión Requerimientos Sistema_6sept22)
2. Se realizó reunión con los consultores CIO Vesta el día 16 de septiembre de 2022 (El proceso cueta con Correo invitación reunión_Revisión Necesidad CIO VESTA_16sept22), para la revisión de los requerimientos funcionales del Sistema Misional, adquirido por la Empresa como herramienta de seguimiento de proyectos; producto de esa revisión se logró confirmar que las funcionalidades que se requieren si se encuentran contempladas e identificadas con los ID 72, 94, 95 y 96. Se adjunta correo (El proceso cuenta con Correo - Fwd_ Envió de requerimientos aprobados para Sistema Misional y 4. base de requerimientos identificados (El proceso cuenta con FORMATO 1 - FORMATOS TÉCNICOS V2 SGDP 16-9-22). Por lo anterior, se solicitará ampliación del plazo al 31 de julio de 2023, teniendo en cuenta que es el plazo establecido para la implementación del Sistema Misional.
3. En paralelo, se están desarrollando metodologías establecidas para hallar el presupuesto estimado que permite contratar proyectos de obras, consultorías e interventorías con valores acordes al mercado. Estas metodologías se explican en el anexo. Adicionalmente, se formularan en complemento una acción que recoja estas metodologías (El proceso cuenta con las METODOLOGÍAS PARA EL CÁLCULO DE PRESUPUESTOS ESTIMADOS 07.10.2022)</t>
  </si>
  <si>
    <t>Se obtuvo aprobación de la ficha por parte del Director Comercial y se remitió a la Gerencia de Estructuración para que si considera pertinente tome los datos para el proceso que se adelanta del proyecto San Victorino. El proceso cuenta con los correos
Actividad cumplida - Inefectiva: No se evidencia que el proceso ataque la causa raíz de que ocasiono el hallazgo debido a que la elaboración de la ficha no se ha evaluado por parte la Gerencia de Estructuración quien debe determinar si es pertinente tome los datos para el proceso que se adelanta del proyecto San Victorino. No es una acción concreta que permita atacar la causa raíz</t>
  </si>
  <si>
    <t>Revisar, verificar y/o actualizar los documentos asociados al proceso (Instrumentos, caracterización, formatos, manuales, guías o instructivos) con el fin de identificar los documentos susceptibles a actualización.</t>
  </si>
  <si>
    <t xml:space="preserve">Teniendo en cuenta que el archivo está en proceso de traslado de sede, las actividades programadas con el fin de dar cumplimiento al programa de saneamiento ambiental desinfección, desratización y desinsectación, para el mes de septiembre, fueron reprogramadas teniendo en cuenta que se están realizando actividades propias del traslado, lo que dificulta la fumigación e instalación de cebos. 
El proceso cuenta con las siguientes evidencias: Correo de reprogramación.
</t>
  </si>
  <si>
    <t xml:space="preserve">Se realizó mesa de trabajo con el fin de hacer revisión a los riesgos establecidos para el proceso, lo anterior con el objetivo de verificar la pertinencia de hacer actualización. 
En esta reunión se identificó la necesidad de ajustar acción de tratamiento y evidencias del riesgo de corrupción, dichos ajustes se trabajaran en mesas de trabajo con Planeación, el proceso cuenta con el soporte Mesa de Trabajo
</t>
  </si>
  <si>
    <t>Para el periodo de medición de este informe estaba programada una actividad relacionada con la recomendación No 8 del plan de trabajo, asociada a la certificación digital y consiste en llevar la información del JSP7 a la nube, el contrato del proveedor que realizara este servicio debió ser unificado con otras actividades que está desarrollando dicho proveedor en el proceso, por lo anterior el contrato se encuentra en proceso de revisión y la actividad se realizara una vez se suscriba el contrato.</t>
  </si>
  <si>
    <t xml:space="preserve">Se realizó reunión con el grupo de trabajo de Gestión TIC en las cuales se realizó sensibilización de los elementos del Sistema Integrado, dando cumplimiento a la meta e indicador asociado a esta acción. El proceso cuenta
con el soporte reunión 16 de agosto.
</t>
  </si>
  <si>
    <t xml:space="preserve">
Los profesionales del proceso identificaron la necesidad de elaborar un procedimiento para el ciclo de vida de los sistemas de información de la empresa, lo anterior para cumplir con los requerimientos solicitados por el Ministerio de Tecnologías de la Información y las Comunicaciones. Así las cosas los requerimientos se están ajustando y adaptando la realidad de la empresa ya que lo que solicita el Ministerio de es bastante amplio para la infraestructura de la misma.
Los profesionales del proceso continúan trabajando en el procedimiento de control de cambios en sistemas de información, con el objetivo de realizar la correspondiente validación con Planeación. 
El proceso cuenta con la siguiente evidencia: Procedimiento de Gestión de Seguridad de la información
</t>
  </si>
  <si>
    <t>Durante el periodo de medición de este informe, los profesionales del proceso trabajaron en un material para realizar sensibilización y capacitación de los colaboradores de la empresa, la actividad de capacitación esta programada para el mes de octubre. 
El proceso cuenta con la siguiente evidencia:
Material de capacitación Manual-Video en Drive compartido en el siguiente link: https://drive.google.com/drive/folders/1_jCu6a7fxAKB0N-vdAJ4Q-uS9AviP-7J?usp=sharing\\192.168.10.36\systems_new\Manuales\Manual GLPI
Se solicitara a la oficina de Planeación ampliar el plazo de cierre de esta acción, ya que por inadecuada planificación no se logro realizar la capacitación en la fecha programada y presenta vencimiento a la fecha de este seguimiento.</t>
  </si>
  <si>
    <t xml:space="preserve">Dado que el proceso de capacitación y sensibilización del uso del aplicativo de encuesta se encuentra programada para el cuarto trimestre de la vigencia, todavía no se cuenta con informe de resultados de la aplicación del mismo.
Se solicitara a la oficina de Planeación ampliar el plazo de cierre de esta acción, ya que por las demoras presenta vencimiento a la fecha de este seguimiento.
</t>
  </si>
  <si>
    <t>Los profesionales del proceso se encuentran revisando el sistema mesa de ayuda para incorporar la categoría de acompañamiento.</t>
  </si>
  <si>
    <t>Los profesionales del proceso trabajaron en un material para sensibilización y capacitación de los usuarios del sistema GLPI, la actividad de capacitación está programada para el mes de octubre.</t>
  </si>
  <si>
    <t>Para el periodo de medición de este informe se realizó seguimiento de la eficacia de las capacitaciones de más de 8 horas realizadas en la empresa, dicho seguimiento será reportado de acuerdo a lo establecido procedimiento “PD-03 Diseño, actualización y seguimiento de Indicadores" el próximo 12 de octubre.
El proceso cuenta con la Hoja de Vida Indicador Impacto de las capacitaciones del PIC realizadas para la vigencia
NOTA: Es importante que evalúen la fecha de cumplimiento del indicador ya que este finaliza en el mes de octubre mes en el que se realizara el primero de tres seguimientos.</t>
  </si>
  <si>
    <t>Surtidos todos los procesos establecidos por medio del acuerdo de junta directiva No 043 del 24 de agosto del 2022, se creó la oficina de Control Disciplinario Interno de la empresa, adicionalmente se modificó el manual especifico de funciones y competencias laborales de los empleados públicos de la ERU mediante resolución 156 del 23 de septiembre del 2022.
Mediante resolución No 171 del 23 de septiembre del 2022 se efectuó nombramiento de Diana Alejandra Leguizamón T. como jefe de la oficina mediante acta de posesión 002 del 26 de septiembre del 2022. 
Por lo anterior de acuerdo a la normativa vigente y capacidad de la empresa, los temas asociados a control interno disciplinario ya no serán parte de la Subgerencia de Gestión Corporativa, así las cosas en el mes de octubre se realizara la actualización correspondiente de la caracterización del proceso de la Gestión de Talento Humano.
Se solicitara a la oficina de Planeación ampliar el plazo de cierre de esta acción, ya que por las demoras presenta vencimiento a la fecha de este seguimiento.
NOTA: Es importante solicitar ampliación de la fecha de finalización de la acción de acuerdo al tiempo planificado por el proceso para la terminación de la misma.</t>
  </si>
  <si>
    <t xml:space="preserve">Se han realizado socializaciones de los documentos actualizados asociados al SIG dentro de las reuniones internas del proceso, lo anterior con el fin de que todos los colaboradores tengan el conocimiento de los ajustes hechos.
Adicionalmente con los temas tratados en la semana del SIG los colaboradores del proceso de Gestión del Talento Humano afianzaron sus conocimientos de los elementos del SIG, dando cumplimento a la meta e indicador asociado a esta acción.
El proceso cuenta con la siguiente evidencia: Soportes reuniones
</t>
  </si>
  <si>
    <t xml:space="preserve">Los profesionales del proceso de Gestión de Talento Humano realizaron las correspondientes revisiones y actualizaciones del 100% de los documentos asociados al proceso, dicha documentación se encuentra publicados en la Erunet, dando cumplimento a la meta e indicador asociado a esta acción. El proceso cuenta con el Listado Maestro de Documentos TH
NOTA: Al revisar la EruNet se evidencia que aun hay 30 procedimientos asociados al proceso sin actualizar por lo que no se puede ser por cerrada la acción como lo solicita el proceso de 66 formatos, procedimientos, guías, políticas y manuales que se encuentran publicados en la Erunet.
</t>
  </si>
  <si>
    <t xml:space="preserve">Las actividades del programa de Pre - Pensionados fueron incluidas en Cronograma Bienestar para segundo semestre del 2022 dentro del nuevo contrato de COMPENSAR No 311-2022. Así las cosas, se da cumplimento a la meta e indicador asociado a esta acción.
El proceso cuenta con las evidencias Pre - Pensionados
</t>
  </si>
  <si>
    <t>Se realizó mesa de trabajo con Planeación, donde se adelantó una revisión de los riesgos establecidos para el proceso teniendo en cuenta las observaciones recibidas en la Auditoria realizada por el Icontec donde se definió:
-Oportunidad de mejora 1: Considerar el riesgo de tipo de vinculación para lograr controles respecto a la ejecución de las necesidades de capacitación, apropiada para cumplir la competencia requerida.
Para esta oportunidad de mejora se definió que el control de la aplicación del plan padrino mitiga el posible riesgo en mención, por lo anterior no es necesario generar controles adicionales.
-Oportunidad de mejora 2: Revisar los controles definidos para el riesgo de baja participación del personal en el cumplimiento del plan estratégico de TH.
Para esta oportunidad de mejora se cuenta con el indicador denominado” Participación en las actividades programadas en el Plan Estratégico de Talento Humano - PETH (actividades de bienes, capacitación y SST)”, este indicador sirve como control y alerta de la participación en las actividades programadas en la ejecución del plan estratégico de talento Humano por lo que no será necesario incluir nuevos controles en el mapa de riesgos.
El proceso cuenta con la siguiente evidencia: Mapa de riesgos con la identificación del control realizado.
NOTA: Es importante revisar la pertinencia de los controles, ya que el plan padrino es una acción de tratamiento validada en mapa de riesgos publicado. Además un riesgo no puede ser el control del otro ya que cada uno miden diferentes aspectos con controles distintos para lograr mitigar la posible masterización del mismo, es un aspecto diferente el evaluar la baja participación en las actividades del plan estratégico a evaluar la Participación en las actividades programadas en el Plan Estratégico de Talento Humano.</t>
  </si>
  <si>
    <t xml:space="preserve">Se elaboró el documento que soporta la metodología de encuestas de satisfacción, sin embargo por se una recomendación del Icontec no se subió a la plataforma estratégica y quedo como un soporte de la metodología. </t>
  </si>
  <si>
    <t xml:space="preserve">El día 12 de septiembre se llevó a cabo reunión con la Fiduciaria, en la cual se recordó y exigió el cumplimiento de los plazos para cumplir con la oportuna publicación en la plataforma del SECOP </t>
  </si>
  <si>
    <t xml:space="preserve">La profesional del proceso de Gestión Ambiental durante el periodo de medición de este informe reviso la documentación y se adelantaron las siguientes actividades: 
 - GI-14 Plan de Gestión Integral de Residuos Peligrosos V1: Se generó el borrador con las últimas actualizaciones para ser enviado a Planeación.
 - PD-31 Identificación de requisitos legales ambientales y otros requisitos V2: Se realizó revisión al Procedimiento identificando que está conforme a lo establecido por la Secretaría de Ambiente y no es necesario realizar ajustes.
 - GI-15 Plan de Contingencia Ambiental V1: Se generó el borrador con las últimas actualizaciones para ser enviado a Planeación.
 - PD-30 Identificación y valoración de aspectos e impactos ambientales V2: Se realizó revisión al Procedimiento identificando que está conforme a lo establecido por la Secretaría de Ambiente y no es necesario realizar ajustes.
</t>
  </si>
  <si>
    <t xml:space="preserve">El instrumento de evaluación de la satisfacción se encuentra en etapa de evaluación, por lo anterior todavía no se cuenta con informe de resultados de la aplicación del mismo. </t>
  </si>
  <si>
    <t xml:space="preserve">Ya que el proceso presta el servicio de transporte a las diferentes dependencias de la empresa, se revisó el PESV (plan estratégico de seguridad vial) con fin de identificar los cambios normativos que se presentaron, por lo anterior se solicitara a la ARL capacitación y apoyo para la actualización correspondiente de los documentos que están involucrados en PESV.
Adicionalmente se actualizó el formato Solicitud de Elementos y Útiles de Oficina y se envió a Planeación para validación y aprobación de esta nueva versión.
</t>
  </si>
  <si>
    <t>Durante el periodo de medición de este informe se realizaron los últimos ajustes para la actualización del Programa de Desvinculación Asistida (GI-36) así como la revisión de formatos relacionados. Los ajustes fueron aprobados y la nueva versión se encuentra publicada en la EruNet en el siguiente link http://186.154.195.124/sites/default/files/documentos/GI-36%20Progr%20Desvincu%20Asistida%20V2.pdf, dando cumplimento a la meta e indicador asociado a esta acción.</t>
  </si>
  <si>
    <t xml:space="preserve">Se socializaron los ajustes realizados al Programa de Desvinculación Asistida (GI-36) a los colaboradores del proceso de Gestión de Talento Humano en reunión del 22 de Agosto del 2022, para el resto de colaboradores de la empresa se realizó socialización mediante pieza de comunicaciones enviada el 8 de septiembre de 20222. Así las cosas, se da cumplimento a la meta e indicador asociado a esta acción.
El proceso cuenta con la Evidencias Socialización y divulgación Programa Desvinculación asistida
</t>
  </si>
  <si>
    <t xml:space="preserve">Durante el periodo de medición de este informe se revisaron y ajustaron los siguientes documentos: 
En el mes de julio se normalizó el manual de correspondencia MN-3 Manual de Correspondencia V2. el cual fue normalizado y publicado en la Intranet de la Empresa. 
En los meses de agosto y Septiembre:
Elaboración - Manual de Gestión Documental, en el cual se unificaran los procesos de Planeación, Producción, Gestión y Trámite, Organización, Transferencia, Disposición de Documentos, Preservación a Largo Plazo y Valoración. 
Elaboración - Política de Preservación Digital a Largo Plazo. 
Actualización - Política de Gestión Documental
Estos documentos se enviaran a la Subgerencia de Planeación y Administración de Proyectos en el mes de octubre.
El proceso cuenta con las siguientes evidencias: Link Manual de Correspondencia - http://186.154.195.124/mipg-sig?field_proceso_target_id=167 
Documentos Borrador: Manual de Gestión Documental, Política de preservación Digital a Largo Plazo y Política de Gestión Documental- </t>
  </si>
  <si>
    <t>El procedimiento código "PD-89 Arriendo de Inmuebles" fue revisado y ajustado en el numeral 2 LINEAMIENTOS O POLÍTICAS DE OPERACIÓN, incluyendo aspectos a tener en cuenta para la determinación de los cánones de arrendamiento, así mismo se estableció un control en la actividad 8, a fin de  verificar que los estudios previos incluyan los ejercicios para la determinación del canon de arrendamiento, esta modificación se publicó en la Erunet como versión 3, en agosto ( ver en el Link : http://186.154.195.124/sites/default/files/documentos/PD-89_Arriendo_Inmuebles_V3.pdf
El procedimiento fue socializado el 18 de agosto de 2022, al equipo de la Dirección Comercial que tiene que ver con los arrendamientos .(El proceso cuenta con la agenda)</t>
  </si>
  <si>
    <t xml:space="preserve">
Respecto a la apreciación de la OCI la Dirección Comercial en el marco de sus funciones y competencias considera que, atendiendo las recomendaciones del Comité de Defensa Judicial, Conciliación y Repetición verificó la disponibilidad de recursos en el PA , procedió con la elaboración y solicitud de instrucción fiduciaria para el pago del valor adeudado por concepto de servicio de aseo. De lo anterior la Empresa Promoambiental causo la facturación por el total de los recursos a cancelar con la condonación de los intereses generados, pago que se hizo efectivo el 13 de junio de 2022 según soportes enviados con el anterior reporte.
Para el contrato vigente se estipulo por las partes el pago oportuno de los servicios públicos, entre otros, como parte de las obligaciones naturales de la tenencia y custodia de los predios, según consta en : 
- Parágrafo Primero de la Cláusula Cuarta
- Literal segundo y tercero de la Cláusula Novena
- Cláusula Decima Segunda
- Cláusulas Décima Sexta
- Cláusula Vigésima Tercera
- Cláusula Vigésima Quinta
De manera concordante y como acción preventiva se estimo dentro de los amparos exigidos para la garantía del contrato el de " De cumplimiento del contrato, el cual incluye el pago de arrendamiento y servicios públicos."; así mismo en relación con la restitución del inmueble se prevé la obligatoriedad de presentar los recibos de los servicios públicos debidamente pagados. 
En relación con el proceso judicial desde la Dirección Comercial en el marco de sus funciones y competencias, mediante comunicación interna (comunicación Radicado: I2022001707 del 2022-06-14) se informo oportunamente el pago adelantado a favor de la empresa promoambiental y se requerido el inicio del proceso judicial. 
En este sentido, actualmente tenemos que : 1) los predios se encuentran saneados y al día frente al pago de servicios públicos, 2) proceso judicial en curso, liderado por la subgerencia jurídica, 3) Contractualmente se tienen amparado el riesgo por incumplimiento en el pago de servicios públicos, es decir, que la causa raíz de la No Conformidad se encuentra efectivamente superada.
 </t>
  </si>
  <si>
    <t>El 30 de septiembre de 2022 se llevó a cabo la reunión entre los enlaces de la Dirección de Gestión Contractual y de la Dirección Comercial para tratar el tema de retardo en los trámites para el inicio de los contratos, identificando que una de las causas corresponde a la demora por parte del contratista en la constitución y presentación de las garantías solicitada, Al respecto el enlace de la Dirección Contractual (Claudia Núñez) refiere que sobre el tema se ha venido trabajando desde esa dirección, y que se han adelantado gestiones para iniciar la elaboración de un instrumento  (protocolo o instructivo), que tendrá como objetivo definir los tiempos y responsables para el trámite de pólizas o garantías tanto por parte de la Empresa o de la Fiduciaria, según corresponda, así como de parte del Contratista. Por otra parte, Claudia Núñez informa que se iniciaron reuniones con la Subgerencia de Gestión inmobiliaria y las fiduciarias para acordar la manera de coordinar el tema de las pólizas de los contratos suscritos entre las fiduciarias y los contratistas. Una vez se encuentre definido el instrumento que define pautas para el trámite de presentación oportuna y revisión de pólizas aportadas la Dirección Contractual la dará a conocer. El proceso cuenta con el acta
Adicionalmente es importante mencionar que la Dirección de Gestión Contractual se encuentra trabajando la actualización del manual de contratación.
NOTA: Hallazgo cumplido por parte de Comercial pero debe ser trasladada a la Subgerencia jurídica para finalizar su ejecución y prevenir su reiteración.</t>
  </si>
  <si>
    <t xml:space="preserve">Es pertinente informar que este contrato (suscrito entre Alianza Fiduciaria como vocera del Fideicomiso Centro Comercial de Comercio Mayorista y la UT Titán Group) no exige aprobación a través de plataforma SECOP II por lo que se aporta como evidencia el correo electrónico emitido por la Fiduciaria, a través del cual valida el cumplimiento de la modificación a las pólizas (ver traza de correos pg 2 y 3 resaltada en amarillo y copia de la póliza respectiva) . 
Por lo cual se solicita el Cierre de esta acción. </t>
  </si>
  <si>
    <r>
      <t xml:space="preserve">A continuación se relacionan las reuniones sostenidas que soportan los avances y seguimiento a la actividad requerida:
1) Conversatorio Sergio Castañeda 08.07.22
2) Presencial Conversatorio UT Titán 12.07.22
3) Reunión Personería de Bogotá 18.08.22
4) Presencial San Victorino Gran San 25.08.22
5) Reunión Institucional Manzana 10 y 22 San Victorino - IPES 02.09.22
6) Presencial - Reunión Grupo NOV/ERU 02.09.22
7) Presencial Conversatorio Jazmín Ojeda 09.09.22
8) Reunión Presencial Personería 15.09.22
9) Reunión Presencial Personería 16.09.22
10) Presencial Conversatorio San Victorino Vendedores Informales Wilson Forero 30.09.22
</t>
    </r>
    <r>
      <rPr>
        <b/>
        <sz val="10"/>
        <rFont val="Arial"/>
        <family val="2"/>
      </rPr>
      <t>NOTA: Cumplida - Inefectiva es importante continuar con la ejecución de esta acción, y revisar la pertinencia de plantear acciones que se encaminen en la eliminación de la causa raíz de la misma para que esta no continúe siendo reiterativa en las diferentes evaluaciones internas o externas que se realicen.</t>
    </r>
  </si>
  <si>
    <t>PA Cinemateca firmada acta de liquidación. PA Manzana 5 en proceso de aclaración área por entregar con el IDU. PA Las Cruces, se evalúa la inclusión del inmueble en el concurso de predios.</t>
  </si>
  <si>
    <t>Se realiza borrador de modificación al procedimiento "PD-75 Modelaciones financieras de los proyectos V1" según los resultados de las auditorias internas y externas realizadas durante el periodo relacionando la interacción con los procedimientos " PD 18 Prefactibilidad de Proyectos" y "PD-53 Elaboración de Estudios de Mercado V4"; el documento a 30 de septiembre se encuentra en elaboración, razón por la cual se encuentra pendiente su inclusión en el SIG-MIPG</t>
  </si>
  <si>
    <t>No se ha iniciado la revisión de los indicadores de gestión del proceso, se esta a la espera de hacer el reporte de la medición para el tercer trimestre de 2022. Se tiene programado iniciar la revisión en el mes de octubre de 2022.</t>
  </si>
  <si>
    <t xml:space="preserve">Se cuenta con el Estatuto de Auditoría, el Código de ética actualizados, ya que se definió que debe realizar la aprobación del Estatuto la Junta Directiva por lo que el proceso se encuentra en espera de la fecha de presentación </t>
  </si>
  <si>
    <t>Ya se aprobó el reglamento del Comité de Auditoria y los textos pero no se han numerado, la OCI se encuentra aún espera de los lineamientos del tema por parte de la Asesora de Gerencia a cargo del Tema.</t>
  </si>
  <si>
    <t>El proceso cuenta con la versión 1 de cuestionario de verificación de la serie 1300 e las NIAS sobre aseguramiento de calidad en la Empresa
Se cuenta con el borrador preliminar de la Propuesta del Programa de Aseguramiento y Mejora de la Calidad de la Auditoría Interna de la Empresa.
Actividad en ejecución con vencimiento a 31 de Diciembre de 2022, ya que esta actividad depende al plan de trabajo que establezca el Comité Distrital de Auditoría para las entidades del Distrito. En el comité realizado el pasado 28 de septiembre se socializaron los lineamientos del DAFP al respecto.</t>
  </si>
  <si>
    <r>
      <t xml:space="preserve">Revisar y actualizar el procedimiento </t>
    </r>
    <r>
      <rPr>
        <i/>
        <sz val="10"/>
        <rFont val="Arial"/>
        <family val="2"/>
      </rPr>
      <t xml:space="preserve">PD-66 Diseño y Desarrollo de Proyectos </t>
    </r>
    <r>
      <rPr>
        <sz val="10"/>
        <rFont val="Arial"/>
        <family val="2"/>
      </rPr>
      <t>con el fin de incluir las etapas del diseño de acuerdo a lo establecido en la norma ISO 9001 , así como lineamientos que indiquen que cuando se contraten actividades que contengan factores de revisión, verificación y validación de diversos tipos de proyectos queden claramente establecidos a partir de la estructuración de los pliegos de condiciones en los estudios previos.</t>
    </r>
  </si>
  <si>
    <t>Dado que la acción no quedo con estado cumplida inefectiva el proceso reporta las siguientes actividades adicionales:
Durante el periodo, se realizaron las siguientes actividades:
1. Se realizó una reunión el pasado 07 de septiembre con el Subgerente y se revisó el hallazgo de la auditoría externa de certificación de calidad
2. Producto de está reunión se formulará una nueva acción para dar cumplimiento a lo establecido por el ICONTEC y se solicitará ampliación del plazo al 31 de diciembre de 2022 (El proceso cuenta con el correo "URGENTE_Revisión acciones plan de mejoramiento_7sept22)".</t>
  </si>
  <si>
    <t>Durante el mes de septiembre, se programaron las siguientes actividades, la cuales se cumplieron, de acuerdo al cronograma establecido:
*Proyecto Etapa 7B El Porvenir: Recibida el 22 de septiembre para revisión nuestra, el Acta elaborada por el DADEP. Se dio visto bueno para continuar
*Proyecto 5B: En elaboración de estudios y gestiones ante el IDRD
*Proyecto Etapa 7C El Porvenir:
Licencia Saneamiento. El 6 de septiembre quedó radicado en la Curaduría No 4, la solicitud de licencia de saneamiento para la etapa 7C de la Ciudadela el Porvenir.
DADEP. Enviado oficio al DADEP con documentación requerida, solicitando se incluya este proyecto para entrega normal de cesiones urbanísticas.
*Manzana 10 San Victorino: Pendiente de contratar topógrafo ..Sin avances
*Ciudadela Nuevo Usme: Se solicitó agendar una nueva visita del IDRD, para analizar en el sitio las cesiones tipo A (CTA) que no fueron relacionadas en el acta anterior.
Manzana 5 las aguas. Pendiente de IDU para que defina interlocutor para continuar con este proceso al interior del IDU.
La Estación. En proceso de pago de derechos notariales
Plaza de la Hoja. en proceso de pago de derechos notariales
Etapa 8B. Porvenir (Manzana 29). Enviado oficio al DADEP con documentación requerida, solicitando se incluya este proyecto para entrega normal de cesiones urbanísticas.</t>
  </si>
  <si>
    <t>Analizada la observación de la OCI, la Dirección Comercial considera inconveniente formular indicadores asociados a valores, teniendo en cuenta que los activos inmobiliarios susceptibles de comercializar son de difícil movilización, en tanto que no han sido de interés para los clientes potenciales, ya que no cuentan con cierre financiero. En ese sentido la proyección de ingresos por cuenta de su movilización afectaría los flujos programados por la Empresa ya que cualquier estimación sería incierta. (Tal y como ha sucedido en vigencias anteriores)
En referencia a los ingresos por servicios es prematuro realizar proyecciones para establecer metas en términos de recursos , dado que sólo hasta esta vigencia fue aprobado el portafolio y se encuentra en etapa de consolidación, adicionalmente la estrategia para promocionarlo esta en construcción.
Por lo anterior el proceso de comercialización se mide en términos de gestiones para el cumplimiento de las metas del plan de acción. 
Con fundamento en lo expresado solicitamos el cierre de la acción planteada.
NOTA: Cumplida inefectiva dado que el proceso debe revisar la importancia de implementación de indicadores y su pertinencia según el manual de funciones de la Dirección Comercial.</t>
  </si>
  <si>
    <t>El procedimiento código "PD-89 Arriendo de Inmuebles" fue revisado y ajustado en el numeral 2 LINEAMIENTOS O POLÍTICAS DE OPERACIÓN, incluyendo aspectos a tener en cuenta para la determinación de los cánones de arrendamiento, así mismo se estableció un control en la actividad 8, a fin de verificar que los estudios previos incluyan los ejercicios para la determinación del canon de arrendamiento, esta modificación se publicó en la Erunet como versión 3, en agosto ( ver en el Link : http://186.154.195.124/sites/default/files/documentos/PD-89_Arriendo_Inmuebles_V3.pdf
El procedimiento fue socializado el 18 de agosto de 2022, al equipo de la Dirección Comercial que tiene que ver con los arrendamientos .(El proceso cuenta con la agenda)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</si>
</sst>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Red]0"/>
  </numFmts>
  <fonts count="23" x14ac:knownFonts="1">
    <font>
      <sz val="11"/>
      <color theme="1"/>
      <name val="Calibri"/>
      <family val="2"/>
      <scheme val="minor"/>
    </font>
    <font>
      <sz val="8"/>
      <color indexed="81"/>
      <name val="Tahoma"/>
      <family val="2"/>
    </font>
    <font>
      <sz val="10"/>
      <name val="Arial"/>
      <family val="2"/>
    </font>
    <font>
      <sz val="10"/>
      <color indexed="8"/>
      <name val="Arial"/>
      <family val="2"/>
    </font>
    <font>
      <sz val="9"/>
      <color indexed="81"/>
      <name val="Tahoma"/>
      <family val="2"/>
    </font>
    <font>
      <b/>
      <sz val="10"/>
      <color indexed="8"/>
      <name val="Arial"/>
      <family val="2"/>
    </font>
    <font>
      <b/>
      <sz val="8"/>
      <color indexed="81"/>
      <name val="Tahoma"/>
      <family val="2"/>
    </font>
    <font>
      <sz val="11"/>
      <name val="Arial"/>
      <family val="2"/>
    </font>
    <font>
      <sz val="8"/>
      <name val="Arial"/>
      <family val="2"/>
    </font>
    <font>
      <b/>
      <sz val="10"/>
      <name val="Arial"/>
      <family val="2"/>
    </font>
    <font>
      <i/>
      <sz val="10"/>
      <name val="Arial"/>
      <family val="2"/>
    </font>
    <font>
      <b/>
      <sz val="11"/>
      <name val="Arial"/>
      <family val="2"/>
    </font>
    <font>
      <sz val="11"/>
      <name val="Arial Narrow"/>
      <family val="2"/>
    </font>
    <font>
      <sz val="11"/>
      <color theme="1"/>
      <name val="Calibri"/>
      <family val="2"/>
      <scheme val="minor"/>
    </font>
    <font>
      <sz val="11"/>
      <color theme="1"/>
      <name val="Arial"/>
      <family val="2"/>
    </font>
    <font>
      <sz val="10"/>
      <color theme="1"/>
      <name val="Arial"/>
      <family val="2"/>
    </font>
    <font>
      <b/>
      <sz val="10"/>
      <color theme="1"/>
      <name val="Arial"/>
      <family val="2"/>
    </font>
    <font>
      <b/>
      <sz val="9"/>
      <color rgb="FF000000"/>
      <name val="Arial"/>
      <family val="2"/>
    </font>
    <font>
      <sz val="9"/>
      <color rgb="FF000000"/>
      <name val="Arial"/>
      <family val="2"/>
    </font>
    <font>
      <b/>
      <sz val="9"/>
      <color theme="1"/>
      <name val="Arial"/>
      <family val="2"/>
    </font>
    <font>
      <b/>
      <sz val="18"/>
      <name val="Arial"/>
      <family val="2"/>
    </font>
    <font>
      <b/>
      <sz val="28"/>
      <name val="Arial"/>
      <family val="2"/>
    </font>
    <font>
      <sz val="9"/>
      <name val="Arial"/>
      <family val="2"/>
    </font>
  </fonts>
  <fills count="9">
    <fill>
      <patternFill patternType="none"/>
    </fill>
    <fill>
      <patternFill patternType="gray125"/>
    </fill>
    <fill>
      <patternFill patternType="solid">
        <fgColor theme="0" tint="-4.9989318521683403E-2"/>
        <bgColor indexed="64"/>
      </patternFill>
    </fill>
    <fill>
      <patternFill patternType="solid">
        <fgColor rgb="FFFF0000"/>
        <bgColor indexed="64"/>
      </patternFill>
    </fill>
    <fill>
      <patternFill patternType="solid">
        <fgColor rgb="FFFFFF00"/>
        <bgColor indexed="64"/>
      </patternFill>
    </fill>
    <fill>
      <patternFill patternType="solid">
        <fgColor rgb="FFC6D9F0"/>
        <bgColor indexed="64"/>
      </patternFill>
    </fill>
    <fill>
      <patternFill patternType="solid">
        <fgColor rgb="FFE26B0A"/>
        <bgColor indexed="64"/>
      </patternFill>
    </fill>
    <fill>
      <patternFill patternType="solid">
        <fgColor rgb="FF92D050"/>
        <bgColor indexed="64"/>
      </patternFill>
    </fill>
    <fill>
      <patternFill patternType="solid">
        <fgColor theme="0"/>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medium">
        <color indexed="64"/>
      </left>
      <right/>
      <top style="medium">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rgb="FF000000"/>
      </right>
      <top style="medium">
        <color rgb="FF000000"/>
      </top>
      <bottom style="medium">
        <color rgb="FF000000"/>
      </bottom>
      <diagonal/>
    </border>
    <border>
      <left/>
      <right style="medium">
        <color rgb="FF000000"/>
      </right>
      <top/>
      <bottom/>
      <diagonal/>
    </border>
    <border>
      <left style="medium">
        <color indexed="64"/>
      </left>
      <right style="medium">
        <color rgb="FF000000"/>
      </right>
      <top style="medium">
        <color indexed="64"/>
      </top>
      <bottom style="medium">
        <color rgb="FF000000"/>
      </bottom>
      <diagonal/>
    </border>
    <border>
      <left style="medium">
        <color indexed="64"/>
      </left>
      <right style="medium">
        <color rgb="FF000000"/>
      </right>
      <top/>
      <bottom style="medium">
        <color rgb="FF000000"/>
      </bottom>
      <diagonal/>
    </border>
    <border>
      <left/>
      <right style="medium">
        <color rgb="FF000000"/>
      </right>
      <top/>
      <bottom style="medium">
        <color rgb="FF000000"/>
      </bottom>
      <diagonal/>
    </border>
    <border>
      <left/>
      <right style="medium">
        <color indexed="64"/>
      </right>
      <top/>
      <bottom style="medium">
        <color rgb="FF000000"/>
      </bottom>
      <diagonal/>
    </border>
    <border>
      <left style="medium">
        <color indexed="64"/>
      </left>
      <right style="medium">
        <color rgb="FF000000"/>
      </right>
      <top/>
      <bottom style="medium">
        <color indexed="64"/>
      </bottom>
      <diagonal/>
    </border>
    <border>
      <left/>
      <right style="medium">
        <color rgb="FF000000"/>
      </right>
      <top/>
      <bottom style="medium">
        <color indexed="64"/>
      </bottom>
      <diagonal/>
    </border>
    <border>
      <left/>
      <right style="medium">
        <color rgb="FF000000"/>
      </right>
      <top style="medium">
        <color indexed="64"/>
      </top>
      <bottom style="medium">
        <color rgb="FF000000"/>
      </bottom>
      <diagonal/>
    </border>
    <border>
      <left/>
      <right style="medium">
        <color indexed="64"/>
      </right>
      <top style="medium">
        <color indexed="64"/>
      </top>
      <bottom style="medium">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bottom style="medium">
        <color indexed="64"/>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5">
    <xf numFmtId="0" fontId="0" fillId="0" borderId="0"/>
    <xf numFmtId="0" fontId="2" fillId="0" borderId="0"/>
    <xf numFmtId="0" fontId="13" fillId="0" borderId="0"/>
    <xf numFmtId="0" fontId="2" fillId="0" borderId="0"/>
    <xf numFmtId="9" fontId="13" fillId="0" borderId="0" applyFont="0" applyFill="0" applyBorder="0" applyAlignment="0" applyProtection="0"/>
  </cellStyleXfs>
  <cellXfs count="154">
    <xf numFmtId="0" fontId="0" fillId="0" borderId="0" xfId="0"/>
    <xf numFmtId="0" fontId="14" fillId="0" borderId="0" xfId="2" applyFont="1" applyAlignment="1">
      <alignment vertical="center"/>
    </xf>
    <xf numFmtId="0" fontId="15" fillId="0" borderId="0" xfId="2" applyFont="1" applyAlignment="1">
      <alignment vertical="center"/>
    </xf>
    <xf numFmtId="0" fontId="16" fillId="2" borderId="1" xfId="2" applyFont="1" applyFill="1" applyBorder="1" applyAlignment="1">
      <alignment horizontal="center" vertical="center"/>
    </xf>
    <xf numFmtId="164" fontId="15" fillId="0" borderId="1" xfId="2" applyNumberFormat="1" applyFont="1" applyBorder="1" applyAlignment="1">
      <alignment horizontal="center" vertical="center"/>
    </xf>
    <xf numFmtId="14" fontId="15" fillId="0" borderId="1" xfId="2" applyNumberFormat="1" applyFont="1" applyBorder="1" applyAlignment="1">
      <alignment horizontal="center" vertical="center"/>
    </xf>
    <xf numFmtId="0" fontId="16" fillId="0" borderId="0" xfId="2" applyFont="1" applyAlignment="1">
      <alignment horizontal="center" vertical="center"/>
    </xf>
    <xf numFmtId="0" fontId="8" fillId="0" borderId="0" xfId="0" applyFont="1" applyFill="1" applyBorder="1" applyAlignment="1">
      <alignment horizontal="center" vertical="center"/>
    </xf>
    <xf numFmtId="9" fontId="2" fillId="0" borderId="1" xfId="0" applyNumberFormat="1" applyFont="1" applyFill="1" applyBorder="1" applyAlignment="1">
      <alignment horizontal="center" vertical="center" wrapText="1"/>
    </xf>
    <xf numFmtId="9" fontId="2" fillId="0" borderId="1" xfId="4" applyFont="1" applyFill="1" applyBorder="1" applyAlignment="1">
      <alignment horizontal="center" vertical="center" wrapText="1"/>
    </xf>
    <xf numFmtId="0" fontId="2" fillId="0" borderId="0" xfId="0" applyFont="1" applyFill="1" applyAlignment="1">
      <alignment horizontal="center" vertical="center" wrapText="1"/>
    </xf>
    <xf numFmtId="0" fontId="2" fillId="0" borderId="1" xfId="1" applyFont="1" applyFill="1" applyBorder="1" applyAlignment="1">
      <alignment horizontal="center" vertical="center" wrapText="1"/>
    </xf>
    <xf numFmtId="0" fontId="2" fillId="0" borderId="1" xfId="1" applyFont="1" applyFill="1" applyBorder="1" applyAlignment="1">
      <alignment horizontal="center" vertical="center"/>
    </xf>
    <xf numFmtId="0" fontId="12" fillId="0" borderId="1" xfId="1" applyFont="1" applyFill="1" applyBorder="1" applyAlignment="1">
      <alignment horizontal="center" vertical="center"/>
    </xf>
    <xf numFmtId="0" fontId="12" fillId="0" borderId="1" xfId="1" applyFont="1" applyFill="1" applyBorder="1" applyAlignment="1">
      <alignment horizontal="center" vertical="center" wrapText="1"/>
    </xf>
    <xf numFmtId="0" fontId="7" fillId="0" borderId="0" xfId="0" applyFont="1" applyFill="1" applyAlignment="1">
      <alignment horizontal="center" vertical="center"/>
    </xf>
    <xf numFmtId="9" fontId="9" fillId="0" borderId="1" xfId="4" applyFont="1" applyFill="1" applyBorder="1" applyAlignment="1">
      <alignment horizontal="center" vertical="center" wrapText="1"/>
    </xf>
    <xf numFmtId="9" fontId="11" fillId="0" borderId="1" xfId="4" applyFont="1" applyFill="1" applyBorder="1" applyAlignment="1">
      <alignment horizontal="center" vertical="center" wrapText="1"/>
    </xf>
    <xf numFmtId="0" fontId="2" fillId="0" borderId="0" xfId="0" applyFont="1" applyFill="1" applyBorder="1" applyAlignment="1">
      <alignment horizontal="center" vertical="center" wrapText="1"/>
    </xf>
    <xf numFmtId="0" fontId="17" fillId="5" borderId="15" xfId="0" applyFont="1" applyFill="1" applyBorder="1" applyAlignment="1">
      <alignment horizontal="center" vertical="center" wrapText="1"/>
    </xf>
    <xf numFmtId="0" fontId="17" fillId="5" borderId="16" xfId="0" applyFont="1" applyFill="1" applyBorder="1" applyAlignment="1">
      <alignment horizontal="center" vertical="center" wrapText="1"/>
    </xf>
    <xf numFmtId="0" fontId="17" fillId="5" borderId="16" xfId="0" applyFont="1" applyFill="1" applyBorder="1" applyAlignment="1">
      <alignment horizontal="center" vertical="center"/>
    </xf>
    <xf numFmtId="0" fontId="18" fillId="0" borderId="17" xfId="0" applyFont="1" applyBorder="1" applyAlignment="1">
      <alignment vertical="center" wrapText="1"/>
    </xf>
    <xf numFmtId="0" fontId="18" fillId="0" borderId="3" xfId="0" applyFont="1" applyBorder="1" applyAlignment="1">
      <alignment horizontal="center" vertical="center" wrapText="1"/>
    </xf>
    <xf numFmtId="0" fontId="18" fillId="0" borderId="18" xfId="0" applyFont="1" applyBorder="1" applyAlignment="1">
      <alignment vertical="center" wrapText="1"/>
    </xf>
    <xf numFmtId="0" fontId="18" fillId="0" borderId="19" xfId="0" applyFont="1" applyBorder="1" applyAlignment="1">
      <alignment horizontal="center" vertical="center" wrapText="1"/>
    </xf>
    <xf numFmtId="0" fontId="18" fillId="0" borderId="19" xfId="0" applyFont="1" applyBorder="1" applyAlignment="1">
      <alignment horizontal="center" vertical="center"/>
    </xf>
    <xf numFmtId="0" fontId="18" fillId="0" borderId="4" xfId="0" applyFont="1" applyBorder="1" applyAlignment="1">
      <alignment horizontal="center" vertical="center" wrapText="1"/>
    </xf>
    <xf numFmtId="0" fontId="18" fillId="0" borderId="20" xfId="0" applyFont="1" applyBorder="1" applyAlignment="1">
      <alignment horizontal="center" vertical="center"/>
    </xf>
    <xf numFmtId="0" fontId="18" fillId="0" borderId="16" xfId="0" applyFont="1" applyBorder="1" applyAlignment="1">
      <alignment horizontal="center" vertical="center" wrapText="1"/>
    </xf>
    <xf numFmtId="0" fontId="18" fillId="0" borderId="21" xfId="0" applyFont="1" applyBorder="1" applyAlignment="1">
      <alignment vertical="center" wrapText="1"/>
    </xf>
    <xf numFmtId="0" fontId="18" fillId="0" borderId="22" xfId="0" applyFont="1" applyBorder="1" applyAlignment="1">
      <alignment horizontal="center" vertical="center" wrapText="1"/>
    </xf>
    <xf numFmtId="0" fontId="18" fillId="0" borderId="5" xfId="0" applyFont="1" applyBorder="1" applyAlignment="1">
      <alignment horizontal="center" vertical="center" wrapText="1"/>
    </xf>
    <xf numFmtId="0" fontId="18" fillId="0" borderId="4" xfId="0" applyFont="1" applyBorder="1" applyAlignment="1">
      <alignment horizontal="center" vertical="center"/>
    </xf>
    <xf numFmtId="0" fontId="18" fillId="0" borderId="6" xfId="0" applyFont="1" applyBorder="1" applyAlignment="1">
      <alignment vertical="center" wrapText="1"/>
    </xf>
    <xf numFmtId="0" fontId="17" fillId="5" borderId="21" xfId="0" applyFont="1" applyFill="1" applyBorder="1" applyAlignment="1">
      <alignment horizontal="center" vertical="center" wrapText="1"/>
    </xf>
    <xf numFmtId="0" fontId="17" fillId="5" borderId="22" xfId="0" applyFont="1" applyFill="1" applyBorder="1" applyAlignment="1">
      <alignment horizontal="center" vertical="center"/>
    </xf>
    <xf numFmtId="0" fontId="17" fillId="4" borderId="22" xfId="0" applyFont="1" applyFill="1" applyBorder="1" applyAlignment="1">
      <alignment horizontal="center" vertical="center"/>
    </xf>
    <xf numFmtId="0" fontId="17" fillId="3" borderId="22" xfId="0" applyFont="1" applyFill="1" applyBorder="1" applyAlignment="1">
      <alignment horizontal="center" vertical="center"/>
    </xf>
    <xf numFmtId="0" fontId="17" fillId="6" borderId="22" xfId="0" applyFont="1" applyFill="1" applyBorder="1" applyAlignment="1">
      <alignment horizontal="center" vertical="center"/>
    </xf>
    <xf numFmtId="0" fontId="17" fillId="7" borderId="4" xfId="0" applyFont="1" applyFill="1" applyBorder="1" applyAlignment="1">
      <alignment horizontal="center" vertical="center"/>
    </xf>
    <xf numFmtId="9" fontId="17" fillId="5" borderId="22" xfId="0" applyNumberFormat="1" applyFont="1" applyFill="1" applyBorder="1" applyAlignment="1">
      <alignment horizontal="center" vertical="center"/>
    </xf>
    <xf numFmtId="0" fontId="18" fillId="0" borderId="7" xfId="0" applyFont="1" applyBorder="1" applyAlignment="1">
      <alignment horizontal="center" vertical="center" wrapText="1"/>
    </xf>
    <xf numFmtId="0" fontId="18" fillId="0" borderId="23" xfId="0" applyFont="1" applyFill="1" applyBorder="1" applyAlignment="1">
      <alignment horizontal="center" vertical="center" wrapText="1"/>
    </xf>
    <xf numFmtId="0" fontId="18" fillId="0" borderId="23" xfId="0" applyFont="1" applyFill="1" applyBorder="1" applyAlignment="1">
      <alignment horizontal="center" vertical="center"/>
    </xf>
    <xf numFmtId="0" fontId="18" fillId="0" borderId="3" xfId="0" applyFont="1" applyFill="1" applyBorder="1" applyAlignment="1">
      <alignment horizontal="center" vertical="center" wrapText="1"/>
    </xf>
    <xf numFmtId="0" fontId="18" fillId="0" borderId="24" xfId="0" applyFont="1" applyFill="1" applyBorder="1" applyAlignment="1">
      <alignment horizontal="center" vertical="center"/>
    </xf>
    <xf numFmtId="0" fontId="18" fillId="0" borderId="19" xfId="0" applyFont="1" applyFill="1" applyBorder="1" applyAlignment="1">
      <alignment horizontal="center" vertical="center" wrapText="1"/>
    </xf>
    <xf numFmtId="0" fontId="18" fillId="0" borderId="4" xfId="0" applyFont="1" applyFill="1" applyBorder="1" applyAlignment="1">
      <alignment horizontal="center" vertical="center" wrapText="1"/>
    </xf>
    <xf numFmtId="0" fontId="18" fillId="0" borderId="20" xfId="0" applyFont="1" applyFill="1" applyBorder="1" applyAlignment="1">
      <alignment horizontal="center" vertical="center"/>
    </xf>
    <xf numFmtId="0" fontId="18" fillId="0" borderId="19" xfId="0" applyFont="1" applyFill="1" applyBorder="1" applyAlignment="1">
      <alignment horizontal="center" vertical="center"/>
    </xf>
    <xf numFmtId="10" fontId="2" fillId="0" borderId="1" xfId="0" applyNumberFormat="1" applyFont="1" applyFill="1" applyBorder="1" applyAlignment="1">
      <alignment horizontal="center" vertical="center" wrapText="1"/>
    </xf>
    <xf numFmtId="0" fontId="7" fillId="0" borderId="0" xfId="0" applyFont="1" applyFill="1" applyBorder="1" applyAlignment="1">
      <alignment horizontal="center" vertical="center"/>
    </xf>
    <xf numFmtId="9" fontId="7" fillId="0" borderId="0" xfId="4" applyFont="1" applyFill="1" applyAlignment="1">
      <alignment horizontal="center" vertical="center"/>
    </xf>
    <xf numFmtId="0" fontId="2" fillId="0" borderId="0" xfId="0" applyFont="1" applyFill="1" applyBorder="1" applyAlignment="1">
      <alignment horizontal="center" vertical="center"/>
    </xf>
    <xf numFmtId="9" fontId="2" fillId="0" borderId="0" xfId="4" applyFont="1" applyFill="1" applyAlignment="1">
      <alignment horizontal="center" vertical="center"/>
    </xf>
    <xf numFmtId="0" fontId="9" fillId="0" borderId="0" xfId="0" applyFont="1" applyFill="1" applyBorder="1" applyAlignment="1">
      <alignment horizontal="center" vertical="center"/>
    </xf>
    <xf numFmtId="0" fontId="2" fillId="0" borderId="1" xfId="0" applyFont="1" applyFill="1" applyBorder="1" applyAlignment="1">
      <alignment horizontal="center" vertical="center" wrapText="1"/>
    </xf>
    <xf numFmtId="0" fontId="2" fillId="0" borderId="1" xfId="0" applyFont="1" applyFill="1" applyBorder="1" applyAlignment="1">
      <alignment horizontal="center" vertical="center" textRotation="90" wrapText="1"/>
    </xf>
    <xf numFmtId="0" fontId="9" fillId="0" borderId="1"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0" xfId="0" applyFont="1" applyFill="1" applyAlignment="1">
      <alignment horizontal="center" vertical="center"/>
    </xf>
    <xf numFmtId="0" fontId="2" fillId="0" borderId="1" xfId="0" applyFont="1" applyFill="1" applyBorder="1" applyAlignment="1">
      <alignment horizontal="center" vertical="center"/>
    </xf>
    <xf numFmtId="9" fontId="2" fillId="4"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9" fontId="2" fillId="8" borderId="1" xfId="0" applyNumberFormat="1" applyFont="1" applyFill="1" applyBorder="1" applyAlignment="1">
      <alignment horizontal="center" vertical="center" wrapText="1"/>
    </xf>
    <xf numFmtId="0" fontId="2" fillId="7" borderId="1" xfId="0" applyFont="1" applyFill="1" applyBorder="1" applyAlignment="1">
      <alignment horizontal="center" vertical="center" wrapText="1"/>
    </xf>
    <xf numFmtId="0" fontId="2" fillId="0" borderId="1" xfId="0" applyFont="1" applyBorder="1" applyAlignment="1">
      <alignment horizontal="center" vertical="center" wrapText="1"/>
    </xf>
    <xf numFmtId="9" fontId="2" fillId="7" borderId="1" xfId="4" applyFont="1" applyFill="1" applyBorder="1" applyAlignment="1">
      <alignment horizontal="center" vertical="center" wrapText="1"/>
    </xf>
    <xf numFmtId="9" fontId="2" fillId="0" borderId="1" xfId="0" applyNumberFormat="1" applyFont="1" applyBorder="1" applyAlignment="1">
      <alignment horizontal="center" vertical="center" wrapText="1"/>
    </xf>
    <xf numFmtId="9" fontId="2" fillId="7" borderId="1" xfId="0" applyNumberFormat="1" applyFont="1" applyFill="1" applyBorder="1" applyAlignment="1">
      <alignment horizontal="center" vertical="center" wrapText="1"/>
    </xf>
    <xf numFmtId="0" fontId="2" fillId="4" borderId="1" xfId="0" applyFont="1" applyFill="1" applyBorder="1" applyAlignment="1">
      <alignment horizontal="center" vertical="center" wrapText="1"/>
    </xf>
    <xf numFmtId="0" fontId="2" fillId="0" borderId="30" xfId="0" applyFont="1" applyFill="1" applyBorder="1" applyAlignment="1">
      <alignment horizontal="center" vertical="center" textRotation="90" wrapText="1"/>
    </xf>
    <xf numFmtId="0" fontId="2" fillId="0" borderId="30"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center" vertical="center" textRotation="90" wrapText="1"/>
    </xf>
    <xf numFmtId="0" fontId="2" fillId="0" borderId="1" xfId="0" applyFont="1" applyFill="1" applyBorder="1" applyAlignment="1">
      <alignment horizontal="justify" vertical="center" wrapText="1"/>
    </xf>
    <xf numFmtId="0" fontId="22" fillId="0" borderId="1" xfId="0" applyFont="1" applyFill="1" applyBorder="1" applyAlignment="1">
      <alignment horizontal="justify" vertical="center" wrapText="1"/>
    </xf>
    <xf numFmtId="0" fontId="2" fillId="0" borderId="1" xfId="0" applyFont="1" applyBorder="1" applyAlignment="1">
      <alignment horizontal="justify" vertical="center" wrapText="1"/>
    </xf>
    <xf numFmtId="0" fontId="2" fillId="0" borderId="1" xfId="0" applyFont="1" applyFill="1" applyBorder="1" applyAlignment="1">
      <alignment horizontal="left" vertical="center" wrapText="1"/>
    </xf>
    <xf numFmtId="0" fontId="2" fillId="0" borderId="30" xfId="0" applyFont="1" applyFill="1" applyBorder="1" applyAlignment="1">
      <alignment horizontal="center" vertical="center" wrapText="1"/>
    </xf>
    <xf numFmtId="0" fontId="2" fillId="0" borderId="32" xfId="0" applyFont="1" applyFill="1" applyBorder="1" applyAlignment="1">
      <alignment horizontal="center" vertical="center" wrapText="1"/>
    </xf>
    <xf numFmtId="0" fontId="2" fillId="0" borderId="30" xfId="0" applyFont="1" applyFill="1" applyBorder="1" applyAlignment="1">
      <alignment horizontal="center" vertical="center" textRotation="90" wrapText="1"/>
    </xf>
    <xf numFmtId="0" fontId="2" fillId="0" borderId="32" xfId="0" applyFont="1" applyFill="1" applyBorder="1" applyAlignment="1">
      <alignment horizontal="center" vertical="center" textRotation="90" wrapText="1"/>
    </xf>
    <xf numFmtId="0" fontId="2" fillId="0" borderId="1" xfId="0" applyFont="1" applyBorder="1" applyAlignment="1">
      <alignment horizontal="left" vertical="center" wrapText="1"/>
    </xf>
    <xf numFmtId="0" fontId="2" fillId="0" borderId="1" xfId="0" applyFont="1" applyFill="1" applyBorder="1" applyAlignment="1">
      <alignment horizontal="center" vertical="center" wrapText="1"/>
    </xf>
    <xf numFmtId="0" fontId="2" fillId="0" borderId="8" xfId="0" applyFont="1" applyFill="1" applyBorder="1" applyAlignment="1">
      <alignment horizontal="justify" vertical="center" wrapText="1"/>
    </xf>
    <xf numFmtId="0" fontId="2" fillId="0" borderId="2" xfId="0" applyFont="1" applyFill="1" applyBorder="1" applyAlignment="1">
      <alignment horizontal="justify" vertical="center" wrapText="1"/>
    </xf>
    <xf numFmtId="0" fontId="2" fillId="0" borderId="9" xfId="0" applyFont="1" applyFill="1" applyBorder="1" applyAlignment="1">
      <alignment horizontal="justify" vertical="center" wrapText="1"/>
    </xf>
    <xf numFmtId="0" fontId="2" fillId="0" borderId="1" xfId="0" applyFont="1" applyFill="1" applyBorder="1" applyAlignment="1">
      <alignment horizontal="center" vertical="center" textRotation="90" wrapText="1"/>
    </xf>
    <xf numFmtId="0" fontId="2" fillId="0" borderId="8"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9" xfId="0" applyFont="1" applyFill="1" applyBorder="1" applyAlignment="1">
      <alignment horizontal="center" vertical="center" wrapText="1"/>
    </xf>
    <xf numFmtId="0" fontId="2" fillId="0" borderId="8"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9" xfId="0" applyFont="1" applyFill="1" applyBorder="1" applyAlignment="1">
      <alignment horizontal="left" vertical="center" wrapText="1"/>
    </xf>
    <xf numFmtId="0" fontId="2" fillId="0" borderId="31" xfId="0" applyFont="1" applyFill="1" applyBorder="1" applyAlignment="1">
      <alignment horizontal="center" vertical="center" wrapText="1"/>
    </xf>
    <xf numFmtId="0" fontId="2" fillId="0" borderId="31" xfId="0" applyFont="1" applyFill="1" applyBorder="1" applyAlignment="1">
      <alignment horizontal="center" vertical="center" textRotation="90" wrapText="1"/>
    </xf>
    <xf numFmtId="0" fontId="9" fillId="0" borderId="1" xfId="0" applyFont="1" applyFill="1" applyBorder="1" applyAlignment="1">
      <alignment horizontal="center" vertical="center"/>
    </xf>
    <xf numFmtId="0" fontId="21" fillId="0" borderId="1" xfId="0" applyFont="1" applyFill="1" applyBorder="1" applyAlignment="1">
      <alignment horizontal="center" vertical="center" wrapText="1"/>
    </xf>
    <xf numFmtId="0" fontId="20" fillId="0" borderId="10" xfId="0" applyFont="1" applyFill="1" applyBorder="1" applyAlignment="1">
      <alignment horizontal="center" vertical="center"/>
    </xf>
    <xf numFmtId="0" fontId="20" fillId="0" borderId="0" xfId="0" applyFont="1" applyFill="1" applyBorder="1" applyAlignment="1">
      <alignment horizontal="center" vertical="center"/>
    </xf>
    <xf numFmtId="0" fontId="9"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7" fillId="0" borderId="8" xfId="0" applyFont="1" applyFill="1" applyBorder="1" applyAlignment="1">
      <alignment horizontal="center" vertical="center"/>
    </xf>
    <xf numFmtId="0" fontId="7" fillId="0" borderId="2" xfId="0" applyFont="1" applyFill="1" applyBorder="1" applyAlignment="1">
      <alignment horizontal="center" vertical="center"/>
    </xf>
    <xf numFmtId="0" fontId="7" fillId="0" borderId="9"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1" xfId="0" quotePrefix="1" applyFont="1" applyFill="1" applyBorder="1" applyAlignment="1">
      <alignment horizontal="left" vertical="center" wrapText="1"/>
    </xf>
    <xf numFmtId="0" fontId="2" fillId="0" borderId="1" xfId="0" quotePrefix="1" applyFont="1" applyFill="1" applyBorder="1" applyAlignment="1">
      <alignment horizontal="justify" vertical="center" wrapText="1"/>
    </xf>
    <xf numFmtId="0" fontId="2" fillId="0" borderId="0" xfId="0" applyFont="1" applyFill="1" applyAlignment="1">
      <alignment horizontal="center" vertical="center"/>
    </xf>
    <xf numFmtId="0" fontId="7" fillId="0" borderId="1" xfId="0" applyFont="1" applyFill="1" applyBorder="1" applyAlignment="1">
      <alignment horizontal="center" vertical="center"/>
    </xf>
    <xf numFmtId="0" fontId="2" fillId="0" borderId="1" xfId="0" applyFont="1" applyFill="1" applyBorder="1" applyAlignment="1">
      <alignment horizontal="center" vertical="center"/>
    </xf>
    <xf numFmtId="2" fontId="2" fillId="0" borderId="1" xfId="0" applyNumberFormat="1" applyFont="1" applyFill="1" applyBorder="1" applyAlignment="1">
      <alignment horizontal="justify" vertical="center" wrapText="1"/>
    </xf>
    <xf numFmtId="0" fontId="17" fillId="5" borderId="25" xfId="0" applyFont="1" applyFill="1" applyBorder="1" applyAlignment="1">
      <alignment horizontal="center" vertical="center" wrapText="1"/>
    </xf>
    <xf numFmtId="0" fontId="17" fillId="5" borderId="26" xfId="0" applyFont="1" applyFill="1" applyBorder="1" applyAlignment="1">
      <alignment horizontal="center" vertical="center" wrapText="1"/>
    </xf>
    <xf numFmtId="0" fontId="17" fillId="5" borderId="27" xfId="0" applyFont="1" applyFill="1" applyBorder="1" applyAlignment="1">
      <alignment horizontal="center" vertical="center" wrapText="1"/>
    </xf>
    <xf numFmtId="0" fontId="17" fillId="5" borderId="28" xfId="0" applyFont="1" applyFill="1" applyBorder="1" applyAlignment="1">
      <alignment horizontal="center" vertical="center" wrapText="1"/>
    </xf>
    <xf numFmtId="0" fontId="17" fillId="5" borderId="15" xfId="0" applyFont="1" applyFill="1" applyBorder="1" applyAlignment="1">
      <alignment horizontal="center" vertical="center" wrapText="1"/>
    </xf>
    <xf numFmtId="0" fontId="17" fillId="5" borderId="11" xfId="0" applyFont="1" applyFill="1" applyBorder="1" applyAlignment="1">
      <alignment horizontal="right" vertical="center" wrapText="1" indent="1"/>
    </xf>
    <xf numFmtId="0" fontId="17" fillId="5" borderId="29" xfId="0" applyFont="1" applyFill="1" applyBorder="1" applyAlignment="1">
      <alignment horizontal="right" vertical="center" wrapText="1" indent="1"/>
    </xf>
    <xf numFmtId="0" fontId="19" fillId="0" borderId="1" xfId="2" applyFont="1" applyBorder="1" applyAlignment="1">
      <alignment horizontal="center" vertical="center" wrapText="1"/>
    </xf>
    <xf numFmtId="0" fontId="15" fillId="0" borderId="12" xfId="2" applyFont="1" applyBorder="1" applyAlignment="1">
      <alignment horizontal="center" vertical="center"/>
    </xf>
    <xf numFmtId="0" fontId="15" fillId="0" borderId="13" xfId="2" applyFont="1" applyBorder="1" applyAlignment="1">
      <alignment horizontal="center" vertical="center"/>
    </xf>
    <xf numFmtId="0" fontId="15" fillId="0" borderId="14" xfId="2" applyFont="1" applyBorder="1" applyAlignment="1">
      <alignment horizontal="center" vertical="center"/>
    </xf>
    <xf numFmtId="0" fontId="15" fillId="0" borderId="12" xfId="2" applyFont="1" applyBorder="1" applyAlignment="1">
      <alignment horizontal="center" vertical="center" wrapText="1"/>
    </xf>
    <xf numFmtId="0" fontId="15" fillId="0" borderId="14" xfId="2" applyFont="1" applyBorder="1" applyAlignment="1">
      <alignment horizontal="center" vertical="center" wrapText="1"/>
    </xf>
    <xf numFmtId="0" fontId="3" fillId="0" borderId="1" xfId="2" applyFont="1" applyBorder="1" applyAlignment="1">
      <alignment horizontal="center" vertical="center" wrapText="1"/>
    </xf>
    <xf numFmtId="0" fontId="15" fillId="0" borderId="1" xfId="2" applyFont="1" applyBorder="1" applyAlignment="1">
      <alignment horizontal="center" vertical="center" wrapText="1"/>
    </xf>
    <xf numFmtId="0" fontId="15" fillId="0" borderId="1" xfId="2" applyFont="1" applyBorder="1" applyAlignment="1">
      <alignment horizontal="center" vertical="center"/>
    </xf>
    <xf numFmtId="0" fontId="16" fillId="0" borderId="0" xfId="2" applyFont="1" applyAlignment="1">
      <alignment horizontal="center" vertical="center"/>
    </xf>
    <xf numFmtId="0" fontId="16" fillId="2" borderId="1" xfId="2" applyFont="1" applyFill="1" applyBorder="1" applyAlignment="1">
      <alignment horizontal="center" vertical="center"/>
    </xf>
    <xf numFmtId="0" fontId="15" fillId="0" borderId="1" xfId="2" applyFont="1" applyBorder="1" applyAlignment="1">
      <alignment horizontal="left" vertical="center"/>
    </xf>
    <xf numFmtId="0" fontId="15" fillId="0" borderId="1" xfId="2" applyFont="1" applyBorder="1" applyAlignment="1">
      <alignment horizontal="justify" vertical="center" wrapText="1"/>
    </xf>
    <xf numFmtId="0" fontId="16" fillId="2" borderId="8" xfId="2" applyFont="1" applyFill="1" applyBorder="1" applyAlignment="1">
      <alignment horizontal="center" vertical="center"/>
    </xf>
    <xf numFmtId="0" fontId="16" fillId="2" borderId="2" xfId="2" applyFont="1" applyFill="1" applyBorder="1" applyAlignment="1">
      <alignment horizontal="center" vertical="center"/>
    </xf>
    <xf numFmtId="0" fontId="16" fillId="2" borderId="9" xfId="2" applyFont="1" applyFill="1" applyBorder="1" applyAlignment="1">
      <alignment horizontal="center" vertical="center"/>
    </xf>
    <xf numFmtId="0" fontId="14" fillId="0" borderId="1" xfId="2" applyFont="1" applyBorder="1" applyAlignment="1">
      <alignment horizontal="center" vertical="center"/>
    </xf>
    <xf numFmtId="0" fontId="15" fillId="2" borderId="1" xfId="2" applyFont="1" applyFill="1" applyBorder="1" applyAlignment="1">
      <alignment horizontal="center" vertical="center"/>
    </xf>
    <xf numFmtId="0" fontId="15" fillId="0" borderId="8" xfId="2" applyFont="1" applyBorder="1" applyAlignment="1">
      <alignment horizontal="left" vertical="center"/>
    </xf>
    <xf numFmtId="0" fontId="15" fillId="0" borderId="2" xfId="2" applyFont="1" applyBorder="1" applyAlignment="1">
      <alignment horizontal="left" vertical="center"/>
    </xf>
    <xf numFmtId="0" fontId="15" fillId="0" borderId="9" xfId="2" applyFont="1" applyBorder="1" applyAlignment="1">
      <alignment horizontal="left" vertical="center"/>
    </xf>
    <xf numFmtId="164" fontId="15" fillId="0" borderId="1" xfId="2" applyNumberFormat="1" applyFont="1" applyBorder="1" applyAlignment="1">
      <alignment horizontal="left" vertical="center"/>
    </xf>
    <xf numFmtId="0" fontId="2" fillId="0" borderId="33" xfId="0" applyFont="1" applyFill="1" applyBorder="1" applyAlignment="1">
      <alignment horizontal="left" vertical="center" wrapText="1"/>
    </xf>
    <xf numFmtId="0" fontId="2" fillId="0" borderId="34" xfId="0" applyFont="1" applyFill="1" applyBorder="1" applyAlignment="1">
      <alignment horizontal="left" vertical="center" wrapText="1"/>
    </xf>
    <xf numFmtId="0" fontId="2" fillId="0" borderId="35" xfId="0" applyFont="1" applyFill="1" applyBorder="1" applyAlignment="1">
      <alignment horizontal="left" vertical="center" wrapText="1"/>
    </xf>
    <xf numFmtId="0" fontId="2" fillId="0" borderId="12" xfId="0" applyFont="1" applyFill="1" applyBorder="1" applyAlignment="1">
      <alignment horizontal="left" vertical="center" wrapText="1"/>
    </xf>
    <xf numFmtId="0" fontId="2" fillId="0" borderId="13" xfId="0" applyFont="1" applyFill="1" applyBorder="1" applyAlignment="1">
      <alignment horizontal="left" vertical="center" wrapText="1"/>
    </xf>
    <xf numFmtId="0" fontId="2" fillId="0" borderId="14" xfId="0" applyFont="1" applyFill="1" applyBorder="1" applyAlignment="1">
      <alignment horizontal="left" vertical="center" wrapText="1"/>
    </xf>
    <xf numFmtId="9" fontId="2" fillId="0" borderId="8" xfId="0" applyNumberFormat="1" applyFont="1" applyFill="1" applyBorder="1" applyAlignment="1">
      <alignment horizontal="justify" vertical="center" wrapText="1"/>
    </xf>
    <xf numFmtId="9" fontId="2" fillId="0" borderId="2" xfId="0" applyNumberFormat="1" applyFont="1" applyFill="1" applyBorder="1" applyAlignment="1">
      <alignment horizontal="justify" vertical="center" wrapText="1"/>
    </xf>
    <xf numFmtId="9" fontId="2" fillId="0" borderId="9" xfId="0" applyNumberFormat="1" applyFont="1" applyFill="1" applyBorder="1" applyAlignment="1">
      <alignment horizontal="justify" vertical="center" wrapText="1"/>
    </xf>
  </cellXfs>
  <cellStyles count="5">
    <cellStyle name="Normal" xfId="0" builtinId="0"/>
    <cellStyle name="Normal 2" xfId="1"/>
    <cellStyle name="Normal 2 2 2" xfId="2"/>
    <cellStyle name="Normal 3" xfId="3"/>
    <cellStyle name="Porcentaje" xfId="4"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3.emf"/><Relationship Id="rId1" Type="http://schemas.openxmlformats.org/officeDocument/2006/relationships/image" Target="../media/image2.emf"/><Relationship Id="rId4"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xdr:twoCellAnchor>
    <xdr:from>
      <xdr:col>1</xdr:col>
      <xdr:colOff>24493</xdr:colOff>
      <xdr:row>0</xdr:row>
      <xdr:rowOff>36287</xdr:rowOff>
    </xdr:from>
    <xdr:to>
      <xdr:col>6</xdr:col>
      <xdr:colOff>449943</xdr:colOff>
      <xdr:row>0</xdr:row>
      <xdr:rowOff>616857</xdr:rowOff>
    </xdr:to>
    <xdr:pic>
      <xdr:nvPicPr>
        <xdr:cNvPr id="8322" name="Imagen 2">
          <a:extLst>
            <a:ext uri="{FF2B5EF4-FFF2-40B4-BE49-F238E27FC236}">
              <a16:creationId xmlns:a16="http://schemas.microsoft.com/office/drawing/2014/main" id="{00000000-0008-0000-0000-0000822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5493" y="36287"/>
          <a:ext cx="3083379" cy="5805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641350</xdr:colOff>
      <xdr:row>1</xdr:row>
      <xdr:rowOff>38100</xdr:rowOff>
    </xdr:from>
    <xdr:to>
      <xdr:col>3</xdr:col>
      <xdr:colOff>349250</xdr:colOff>
      <xdr:row>3</xdr:row>
      <xdr:rowOff>152400</xdr:rowOff>
    </xdr:to>
    <xdr:grpSp>
      <xdr:nvGrpSpPr>
        <xdr:cNvPr id="8173" name="Grupo 7">
          <a:extLst>
            <a:ext uri="{FF2B5EF4-FFF2-40B4-BE49-F238E27FC236}">
              <a16:creationId xmlns:a16="http://schemas.microsoft.com/office/drawing/2014/main" id="{00000000-0008-0000-0200-0000ED1F0000}"/>
            </a:ext>
          </a:extLst>
        </xdr:cNvPr>
        <xdr:cNvGrpSpPr>
          <a:grpSpLocks/>
        </xdr:cNvGrpSpPr>
      </xdr:nvGrpSpPr>
      <xdr:grpSpPr bwMode="auto">
        <a:xfrm>
          <a:off x="1130300" y="215900"/>
          <a:ext cx="1962150" cy="469900"/>
          <a:chOff x="0" y="0"/>
          <a:chExt cx="5612127" cy="1388669"/>
        </a:xfrm>
      </xdr:grpSpPr>
      <xdr:pic>
        <xdr:nvPicPr>
          <xdr:cNvPr id="8174" name="20 Imagen">
            <a:extLst>
              <a:ext uri="{FF2B5EF4-FFF2-40B4-BE49-F238E27FC236}">
                <a16:creationId xmlns:a16="http://schemas.microsoft.com/office/drawing/2014/main" id="{00000000-0008-0000-0200-0000EE1F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9273"/>
            <a:ext cx="5612127" cy="9913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8175" name="21 Imagen">
            <a:extLst>
              <a:ext uri="{FF2B5EF4-FFF2-40B4-BE49-F238E27FC236}">
                <a16:creationId xmlns:a16="http://schemas.microsoft.com/office/drawing/2014/main" id="{00000000-0008-0000-0200-0000EF1F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376264" y="133285"/>
            <a:ext cx="3125316" cy="82333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8176" name="22 Imagen">
            <a:extLst>
              <a:ext uri="{FF2B5EF4-FFF2-40B4-BE49-F238E27FC236}">
                <a16:creationId xmlns:a16="http://schemas.microsoft.com/office/drawing/2014/main" id="{00000000-0008-0000-0200-0000F01F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376264" y="1203838"/>
            <a:ext cx="2587627" cy="1848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8177" name="23 Imagen">
            <a:extLst>
              <a:ext uri="{FF2B5EF4-FFF2-40B4-BE49-F238E27FC236}">
                <a16:creationId xmlns:a16="http://schemas.microsoft.com/office/drawing/2014/main" id="{00000000-0008-0000-0200-0000F11F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288031" y="0"/>
            <a:ext cx="2011817" cy="9734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ujo6\Downloads\Seg.%20Plan%20Mejoramiento%20ERU%202022%20V8%20Abril-Junio%20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T-32"/>
    </sheetNames>
    <sheetDataSet>
      <sheetData sheetId="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Y148"/>
  <sheetViews>
    <sheetView tabSelected="1" topLeftCell="AM1" zoomScale="85" zoomScaleNormal="85" workbookViewId="0">
      <pane ySplit="6" topLeftCell="A21" activePane="bottomLeft" state="frozen"/>
      <selection pane="bottomLeft" activeCell="AO21" sqref="AO21:AQ21"/>
    </sheetView>
  </sheetViews>
  <sheetFormatPr baseColWidth="10" defaultColWidth="4" defaultRowHeight="12.5" x14ac:dyDescent="0.35"/>
  <cols>
    <col min="1" max="1" width="5.453125" style="61" customWidth="1"/>
    <col min="2" max="2" width="10.453125" style="61" customWidth="1"/>
    <col min="3" max="4" width="4.7265625" style="61" customWidth="1"/>
    <col min="5" max="5" width="6.54296875" style="61" customWidth="1"/>
    <col min="6" max="6" width="11.7265625" style="61" customWidth="1"/>
    <col min="7" max="7" width="12.54296875" style="61" customWidth="1"/>
    <col min="8" max="8" width="34.54296875" style="61" customWidth="1"/>
    <col min="9" max="9" width="31.1796875" style="61" customWidth="1"/>
    <col min="10" max="10" width="36.7265625" style="61" customWidth="1"/>
    <col min="11" max="12" width="4.7265625" style="61" customWidth="1"/>
    <col min="13" max="13" width="6.26953125" style="61" customWidth="1"/>
    <col min="14" max="15" width="4.7265625" style="61" customWidth="1"/>
    <col min="16" max="16" width="6.7265625" style="61" customWidth="1"/>
    <col min="17" max="17" width="16.26953125" style="61" customWidth="1"/>
    <col min="18" max="18" width="17.7265625" style="61" customWidth="1"/>
    <col min="19" max="19" width="20" style="61" customWidth="1"/>
    <col min="20" max="20" width="10.1796875" style="61" customWidth="1"/>
    <col min="21" max="22" width="4.7265625" style="61" customWidth="1"/>
    <col min="23" max="23" width="6" style="61" customWidth="1"/>
    <col min="24" max="24" width="10.26953125" style="55" customWidth="1"/>
    <col min="25" max="27" width="28.81640625" style="61" customWidth="1"/>
    <col min="28" max="28" width="13.1796875" style="61" customWidth="1"/>
    <col min="29" max="31" width="6" style="61" customWidth="1"/>
    <col min="32" max="32" width="9.81640625" style="61" customWidth="1"/>
    <col min="33" max="35" width="36" style="61" customWidth="1"/>
    <col min="36" max="36" width="8.81640625" style="61" customWidth="1"/>
    <col min="37" max="37" width="5.26953125" style="61" customWidth="1"/>
    <col min="38" max="38" width="5.7265625" style="61" customWidth="1"/>
    <col min="39" max="39" width="5.81640625" style="61" customWidth="1"/>
    <col min="40" max="40" width="8.54296875" style="61" customWidth="1"/>
    <col min="41" max="43" width="41.81640625" style="61" customWidth="1"/>
    <col min="44" max="44" width="9.81640625" style="61" customWidth="1"/>
    <col min="45" max="45" width="5.54296875" style="61" customWidth="1"/>
    <col min="46" max="47" width="6.54296875" style="61" customWidth="1"/>
    <col min="48" max="48" width="11.1796875" style="61" customWidth="1"/>
    <col min="49" max="51" width="31.453125" style="61" customWidth="1"/>
    <col min="52" max="52" width="4" style="61"/>
    <col min="53" max="53" width="12.1796875" style="61" bestFit="1" customWidth="1"/>
    <col min="54" max="56" width="11.54296875" style="61" bestFit="1" customWidth="1"/>
    <col min="57" max="16384" width="4" style="61"/>
  </cols>
  <sheetData>
    <row r="1" spans="1:51" s="52" customFormat="1" ht="49.5" customHeight="1" x14ac:dyDescent="0.35">
      <c r="A1" s="92"/>
      <c r="B1" s="93"/>
      <c r="C1" s="93"/>
      <c r="D1" s="93"/>
      <c r="E1" s="93"/>
      <c r="F1" s="93"/>
      <c r="G1" s="94"/>
      <c r="H1" s="101" t="s">
        <v>18</v>
      </c>
      <c r="I1" s="101"/>
      <c r="J1" s="101"/>
      <c r="K1" s="101"/>
      <c r="L1" s="101"/>
      <c r="M1" s="101"/>
      <c r="N1" s="101"/>
      <c r="O1" s="101"/>
      <c r="P1" s="101"/>
      <c r="Q1" s="101"/>
      <c r="R1" s="101"/>
      <c r="S1" s="101"/>
      <c r="T1" s="101"/>
      <c r="U1" s="101"/>
      <c r="V1" s="101"/>
      <c r="W1" s="101"/>
      <c r="X1" s="101"/>
      <c r="Y1" s="101"/>
      <c r="Z1" s="101"/>
      <c r="AA1" s="101"/>
      <c r="AB1" s="101"/>
      <c r="AC1" s="101"/>
      <c r="AD1" s="101"/>
      <c r="AE1" s="101"/>
      <c r="AF1" s="101"/>
      <c r="AG1" s="101"/>
      <c r="AH1" s="101"/>
      <c r="AI1" s="101"/>
      <c r="AJ1" s="101"/>
      <c r="AK1" s="101"/>
      <c r="AL1" s="101"/>
      <c r="AM1" s="101"/>
      <c r="AN1" s="101"/>
      <c r="AO1" s="101"/>
      <c r="AP1" s="101"/>
      <c r="AQ1" s="101"/>
      <c r="AR1" s="101"/>
      <c r="AS1" s="101"/>
      <c r="AT1" s="101"/>
      <c r="AU1" s="101"/>
      <c r="AV1" s="101"/>
      <c r="AW1" s="101"/>
      <c r="AX1" s="101"/>
      <c r="AY1" s="101"/>
    </row>
    <row r="2" spans="1:51" s="52" customFormat="1" ht="14" x14ac:dyDescent="0.35">
      <c r="A2" s="7"/>
      <c r="B2" s="7"/>
      <c r="C2" s="7"/>
      <c r="D2" s="7"/>
      <c r="E2" s="7"/>
      <c r="F2" s="7"/>
      <c r="G2" s="7"/>
      <c r="U2" s="15"/>
      <c r="V2" s="15"/>
      <c r="W2" s="15"/>
      <c r="X2" s="53"/>
      <c r="Y2" s="15"/>
      <c r="Z2" s="15"/>
      <c r="AA2" s="15"/>
      <c r="AB2" s="15"/>
      <c r="AC2" s="15"/>
      <c r="AD2" s="15"/>
      <c r="AE2" s="15"/>
      <c r="AF2" s="15"/>
      <c r="AG2" s="15"/>
      <c r="AH2" s="15"/>
      <c r="AI2" s="15"/>
      <c r="AJ2" s="15"/>
      <c r="AK2" s="15"/>
      <c r="AL2" s="15"/>
      <c r="AM2" s="15"/>
      <c r="AN2" s="15"/>
      <c r="AO2" s="15"/>
      <c r="AP2" s="15"/>
      <c r="AQ2" s="15"/>
      <c r="AR2" s="15"/>
      <c r="AS2" s="15"/>
      <c r="AT2" s="15"/>
      <c r="AU2" s="15"/>
      <c r="AV2" s="15"/>
      <c r="AW2" s="15"/>
      <c r="AX2" s="15"/>
      <c r="AY2" s="15"/>
    </row>
    <row r="3" spans="1:51" s="54" customFormat="1" ht="23" x14ac:dyDescent="0.35">
      <c r="A3" s="102" t="s">
        <v>184</v>
      </c>
      <c r="B3" s="103"/>
      <c r="C3" s="103"/>
      <c r="D3" s="103"/>
      <c r="E3" s="103"/>
      <c r="F3" s="103"/>
      <c r="G3" s="103"/>
      <c r="H3" s="103"/>
      <c r="I3" s="103"/>
      <c r="J3" s="103"/>
      <c r="K3" s="103"/>
      <c r="L3" s="103"/>
      <c r="M3" s="103"/>
      <c r="N3" s="103"/>
      <c r="O3" s="103"/>
      <c r="P3" s="103"/>
      <c r="Q3" s="103"/>
      <c r="R3" s="103"/>
      <c r="S3" s="103"/>
      <c r="T3" s="103"/>
      <c r="U3" s="103"/>
      <c r="V3" s="103"/>
      <c r="W3" s="103"/>
      <c r="X3" s="103"/>
      <c r="Y3" s="103"/>
      <c r="Z3" s="103"/>
      <c r="AA3" s="103"/>
      <c r="AB3" s="103"/>
      <c r="AC3" s="103"/>
      <c r="AD3" s="103"/>
      <c r="AE3" s="103"/>
      <c r="AF3" s="103"/>
      <c r="AG3" s="103"/>
      <c r="AH3" s="103"/>
      <c r="AI3" s="103"/>
      <c r="AJ3" s="103"/>
      <c r="AK3" s="103"/>
      <c r="AL3" s="103"/>
      <c r="AM3" s="103"/>
      <c r="AN3" s="103"/>
      <c r="AO3" s="103"/>
      <c r="AP3" s="103"/>
      <c r="AQ3" s="103"/>
      <c r="AR3" s="103"/>
      <c r="AS3" s="103"/>
      <c r="AT3" s="103"/>
      <c r="AU3" s="103"/>
      <c r="AV3" s="103"/>
      <c r="AW3" s="103"/>
      <c r="AX3" s="103"/>
      <c r="AY3" s="103"/>
    </row>
    <row r="4" spans="1:51" s="54" customFormat="1" x14ac:dyDescent="0.35">
      <c r="A4" s="61"/>
      <c r="B4" s="61"/>
      <c r="C4" s="61"/>
      <c r="D4" s="61"/>
      <c r="E4" s="61"/>
      <c r="F4" s="61"/>
      <c r="G4" s="61"/>
      <c r="H4" s="61"/>
      <c r="I4" s="61"/>
      <c r="J4" s="61"/>
      <c r="K4" s="61"/>
      <c r="L4" s="61"/>
      <c r="M4" s="61"/>
      <c r="N4" s="61"/>
      <c r="O4" s="61"/>
      <c r="P4" s="61"/>
      <c r="Q4" s="61"/>
      <c r="R4" s="61"/>
      <c r="S4" s="61"/>
      <c r="T4" s="61"/>
      <c r="U4" s="61"/>
      <c r="V4" s="61"/>
      <c r="W4" s="61"/>
      <c r="X4" s="55"/>
      <c r="Y4" s="61"/>
      <c r="Z4" s="61"/>
      <c r="AA4" s="61"/>
      <c r="AB4" s="61"/>
      <c r="AC4" s="61"/>
      <c r="AD4" s="61"/>
      <c r="AE4" s="61"/>
      <c r="AF4" s="61"/>
      <c r="AG4" s="61"/>
      <c r="AH4" s="61"/>
      <c r="AI4" s="61"/>
      <c r="AJ4" s="61"/>
      <c r="AK4" s="61"/>
      <c r="AL4" s="61"/>
      <c r="AM4" s="61"/>
      <c r="AN4" s="61"/>
      <c r="AO4" s="61"/>
      <c r="AP4" s="61"/>
      <c r="AQ4" s="61"/>
      <c r="AR4" s="61"/>
      <c r="AS4" s="61"/>
      <c r="AT4" s="61"/>
      <c r="AU4" s="61"/>
      <c r="AV4" s="61"/>
      <c r="AW4" s="61"/>
      <c r="AX4" s="61"/>
      <c r="AY4" s="61"/>
    </row>
    <row r="5" spans="1:51" s="56" customFormat="1" ht="38.5" customHeight="1" x14ac:dyDescent="0.35">
      <c r="A5" s="104" t="s">
        <v>0</v>
      </c>
      <c r="B5" s="104" t="s">
        <v>20</v>
      </c>
      <c r="C5" s="104" t="s">
        <v>4</v>
      </c>
      <c r="D5" s="104"/>
      <c r="E5" s="104"/>
      <c r="F5" s="100" t="s">
        <v>16</v>
      </c>
      <c r="G5" s="100" t="s">
        <v>5</v>
      </c>
      <c r="H5" s="104" t="s">
        <v>21</v>
      </c>
      <c r="I5" s="100" t="s">
        <v>19</v>
      </c>
      <c r="J5" s="100" t="s">
        <v>6</v>
      </c>
      <c r="K5" s="104" t="s">
        <v>9</v>
      </c>
      <c r="L5" s="104"/>
      <c r="M5" s="104"/>
      <c r="N5" s="104" t="s">
        <v>10</v>
      </c>
      <c r="O5" s="104"/>
      <c r="P5" s="104"/>
      <c r="Q5" s="100" t="s">
        <v>7</v>
      </c>
      <c r="R5" s="100" t="s">
        <v>8</v>
      </c>
      <c r="S5" s="100" t="s">
        <v>17</v>
      </c>
      <c r="T5" s="104" t="s">
        <v>11</v>
      </c>
      <c r="U5" s="100" t="s">
        <v>185</v>
      </c>
      <c r="V5" s="100"/>
      <c r="W5" s="100"/>
      <c r="X5" s="100"/>
      <c r="Y5" s="100"/>
      <c r="Z5" s="100"/>
      <c r="AA5" s="100"/>
      <c r="AB5" s="104" t="s">
        <v>11</v>
      </c>
      <c r="AC5" s="100" t="s">
        <v>186</v>
      </c>
      <c r="AD5" s="100"/>
      <c r="AE5" s="100"/>
      <c r="AF5" s="100"/>
      <c r="AG5" s="100"/>
      <c r="AH5" s="100"/>
      <c r="AI5" s="100"/>
      <c r="AJ5" s="104" t="s">
        <v>11</v>
      </c>
      <c r="AK5" s="100" t="s">
        <v>187</v>
      </c>
      <c r="AL5" s="100"/>
      <c r="AM5" s="100"/>
      <c r="AN5" s="100"/>
      <c r="AO5" s="100"/>
      <c r="AP5" s="100"/>
      <c r="AQ5" s="100"/>
      <c r="AR5" s="104" t="s">
        <v>11</v>
      </c>
      <c r="AS5" s="100" t="s">
        <v>188</v>
      </c>
      <c r="AT5" s="100"/>
      <c r="AU5" s="100"/>
      <c r="AV5" s="100"/>
      <c r="AW5" s="100"/>
      <c r="AX5" s="100"/>
      <c r="AY5" s="100"/>
    </row>
    <row r="6" spans="1:51" s="56" customFormat="1" ht="26" x14ac:dyDescent="0.35">
      <c r="A6" s="104"/>
      <c r="B6" s="104"/>
      <c r="C6" s="59" t="s">
        <v>1</v>
      </c>
      <c r="D6" s="59" t="s">
        <v>2</v>
      </c>
      <c r="E6" s="59" t="s">
        <v>3</v>
      </c>
      <c r="F6" s="100"/>
      <c r="G6" s="100"/>
      <c r="H6" s="104"/>
      <c r="I6" s="100"/>
      <c r="J6" s="100"/>
      <c r="K6" s="59" t="s">
        <v>1</v>
      </c>
      <c r="L6" s="59" t="s">
        <v>2</v>
      </c>
      <c r="M6" s="59" t="s">
        <v>3</v>
      </c>
      <c r="N6" s="59" t="s">
        <v>1</v>
      </c>
      <c r="O6" s="59" t="s">
        <v>2</v>
      </c>
      <c r="P6" s="59" t="s">
        <v>3</v>
      </c>
      <c r="Q6" s="100"/>
      <c r="R6" s="100"/>
      <c r="S6" s="100"/>
      <c r="T6" s="104"/>
      <c r="U6" s="59" t="s">
        <v>1</v>
      </c>
      <c r="V6" s="59" t="s">
        <v>2</v>
      </c>
      <c r="W6" s="59" t="s">
        <v>3</v>
      </c>
      <c r="X6" s="16" t="s">
        <v>55</v>
      </c>
      <c r="Y6" s="100" t="s">
        <v>12</v>
      </c>
      <c r="Z6" s="100"/>
      <c r="AA6" s="100"/>
      <c r="AB6" s="104"/>
      <c r="AC6" s="59" t="s">
        <v>1</v>
      </c>
      <c r="AD6" s="59" t="s">
        <v>2</v>
      </c>
      <c r="AE6" s="59" t="s">
        <v>3</v>
      </c>
      <c r="AF6" s="16" t="s">
        <v>55</v>
      </c>
      <c r="AG6" s="100" t="s">
        <v>12</v>
      </c>
      <c r="AH6" s="100"/>
      <c r="AI6" s="100"/>
      <c r="AJ6" s="104"/>
      <c r="AK6" s="59" t="s">
        <v>1</v>
      </c>
      <c r="AL6" s="59" t="s">
        <v>2</v>
      </c>
      <c r="AM6" s="59" t="s">
        <v>3</v>
      </c>
      <c r="AN6" s="16" t="s">
        <v>55</v>
      </c>
      <c r="AO6" s="100" t="s">
        <v>12</v>
      </c>
      <c r="AP6" s="100"/>
      <c r="AQ6" s="100"/>
      <c r="AR6" s="104"/>
      <c r="AS6" s="59" t="s">
        <v>1</v>
      </c>
      <c r="AT6" s="59" t="s">
        <v>2</v>
      </c>
      <c r="AU6" s="59" t="s">
        <v>3</v>
      </c>
      <c r="AV6" s="16" t="s">
        <v>55</v>
      </c>
      <c r="AW6" s="100" t="s">
        <v>12</v>
      </c>
      <c r="AX6" s="100"/>
      <c r="AY6" s="100"/>
    </row>
    <row r="7" spans="1:51" s="18" customFormat="1" ht="242.25" customHeight="1" x14ac:dyDescent="0.35">
      <c r="A7" s="57">
        <v>1</v>
      </c>
      <c r="B7" s="57" t="s">
        <v>148</v>
      </c>
      <c r="C7" s="57">
        <v>29</v>
      </c>
      <c r="D7" s="57">
        <v>10</v>
      </c>
      <c r="E7" s="57">
        <v>2021</v>
      </c>
      <c r="F7" s="58" t="s">
        <v>39</v>
      </c>
      <c r="G7" s="58" t="s">
        <v>37</v>
      </c>
      <c r="H7" s="57" t="s">
        <v>152</v>
      </c>
      <c r="I7" s="57" t="s">
        <v>158</v>
      </c>
      <c r="J7" s="57" t="s">
        <v>151</v>
      </c>
      <c r="K7" s="57">
        <v>29</v>
      </c>
      <c r="L7" s="57">
        <v>10</v>
      </c>
      <c r="M7" s="57">
        <v>2021</v>
      </c>
      <c r="N7" s="57">
        <v>30</v>
      </c>
      <c r="O7" s="57">
        <v>9</v>
      </c>
      <c r="P7" s="57">
        <v>2022</v>
      </c>
      <c r="Q7" s="8" t="s">
        <v>153</v>
      </c>
      <c r="R7" s="57" t="s">
        <v>52</v>
      </c>
      <c r="S7" s="57" t="s">
        <v>52</v>
      </c>
      <c r="T7" s="57" t="s">
        <v>333</v>
      </c>
      <c r="U7" s="57">
        <v>7</v>
      </c>
      <c r="V7" s="57">
        <v>4</v>
      </c>
      <c r="W7" s="57">
        <v>2022</v>
      </c>
      <c r="X7" s="9">
        <v>0.3</v>
      </c>
      <c r="Y7" s="78" t="s">
        <v>467</v>
      </c>
      <c r="Z7" s="78"/>
      <c r="AA7" s="78"/>
      <c r="AB7" s="57" t="s">
        <v>348</v>
      </c>
      <c r="AC7" s="57">
        <v>7</v>
      </c>
      <c r="AD7" s="57">
        <v>7</v>
      </c>
      <c r="AE7" s="57">
        <v>2022</v>
      </c>
      <c r="AF7" s="9">
        <v>1</v>
      </c>
      <c r="AG7" s="78" t="s">
        <v>609</v>
      </c>
      <c r="AH7" s="78"/>
      <c r="AI7" s="78"/>
      <c r="AJ7" s="68" t="s">
        <v>348</v>
      </c>
      <c r="AK7" s="69">
        <v>7</v>
      </c>
      <c r="AL7" s="69">
        <v>7</v>
      </c>
      <c r="AM7" s="69">
        <v>2022</v>
      </c>
      <c r="AN7" s="70">
        <v>1</v>
      </c>
      <c r="AO7" s="80" t="s">
        <v>609</v>
      </c>
      <c r="AP7" s="80"/>
      <c r="AQ7" s="80"/>
      <c r="AR7" s="57"/>
      <c r="AS7" s="57"/>
      <c r="AT7" s="57"/>
      <c r="AU7" s="57"/>
      <c r="AV7" s="9"/>
      <c r="AW7" s="78"/>
      <c r="AX7" s="78"/>
      <c r="AY7" s="78"/>
    </row>
    <row r="8" spans="1:51" s="18" customFormat="1" ht="240.65" customHeight="1" x14ac:dyDescent="0.35">
      <c r="A8" s="87">
        <v>2</v>
      </c>
      <c r="B8" s="87" t="s">
        <v>149</v>
      </c>
      <c r="C8" s="87">
        <v>29</v>
      </c>
      <c r="D8" s="87">
        <v>10</v>
      </c>
      <c r="E8" s="87">
        <v>2021</v>
      </c>
      <c r="F8" s="91" t="s">
        <v>39</v>
      </c>
      <c r="G8" s="91" t="s">
        <v>37</v>
      </c>
      <c r="H8" s="87" t="s">
        <v>150</v>
      </c>
      <c r="I8" s="87" t="s">
        <v>154</v>
      </c>
      <c r="J8" s="57" t="s">
        <v>151</v>
      </c>
      <c r="K8" s="57">
        <v>29</v>
      </c>
      <c r="L8" s="57">
        <v>10</v>
      </c>
      <c r="M8" s="57">
        <v>2021</v>
      </c>
      <c r="N8" s="57">
        <v>30</v>
      </c>
      <c r="O8" s="57">
        <v>9</v>
      </c>
      <c r="P8" s="57">
        <v>2022</v>
      </c>
      <c r="Q8" s="8" t="s">
        <v>153</v>
      </c>
      <c r="R8" s="57" t="s">
        <v>52</v>
      </c>
      <c r="S8" s="57" t="s">
        <v>52</v>
      </c>
      <c r="T8" s="57" t="s">
        <v>333</v>
      </c>
      <c r="U8" s="57">
        <v>7</v>
      </c>
      <c r="V8" s="57">
        <v>4</v>
      </c>
      <c r="W8" s="57">
        <v>2022</v>
      </c>
      <c r="X8" s="9">
        <v>0.3</v>
      </c>
      <c r="Y8" s="78" t="s">
        <v>468</v>
      </c>
      <c r="Z8" s="78"/>
      <c r="AA8" s="78"/>
      <c r="AB8" s="57" t="s">
        <v>348</v>
      </c>
      <c r="AC8" s="57">
        <v>7</v>
      </c>
      <c r="AD8" s="57">
        <v>7</v>
      </c>
      <c r="AE8" s="57">
        <v>2022</v>
      </c>
      <c r="AF8" s="9">
        <v>1</v>
      </c>
      <c r="AG8" s="78" t="s">
        <v>609</v>
      </c>
      <c r="AH8" s="78"/>
      <c r="AI8" s="78"/>
      <c r="AJ8" s="68" t="s">
        <v>348</v>
      </c>
      <c r="AK8" s="69">
        <v>7</v>
      </c>
      <c r="AL8" s="69">
        <v>7</v>
      </c>
      <c r="AM8" s="69">
        <v>2022</v>
      </c>
      <c r="AN8" s="70">
        <v>1</v>
      </c>
      <c r="AO8" s="80" t="s">
        <v>609</v>
      </c>
      <c r="AP8" s="80"/>
      <c r="AQ8" s="80"/>
      <c r="AR8" s="57"/>
      <c r="AS8" s="57"/>
      <c r="AT8" s="57"/>
      <c r="AU8" s="57"/>
      <c r="AV8" s="9"/>
      <c r="AW8" s="78"/>
      <c r="AX8" s="78"/>
      <c r="AY8" s="78"/>
    </row>
    <row r="9" spans="1:51" s="18" customFormat="1" ht="162" customHeight="1" x14ac:dyDescent="0.35">
      <c r="A9" s="87"/>
      <c r="B9" s="87"/>
      <c r="C9" s="87"/>
      <c r="D9" s="87"/>
      <c r="E9" s="87"/>
      <c r="F9" s="91"/>
      <c r="G9" s="91"/>
      <c r="H9" s="87"/>
      <c r="I9" s="87"/>
      <c r="J9" s="57" t="s">
        <v>161</v>
      </c>
      <c r="K9" s="57">
        <v>29</v>
      </c>
      <c r="L9" s="57">
        <v>10</v>
      </c>
      <c r="M9" s="57">
        <v>2021</v>
      </c>
      <c r="N9" s="57">
        <v>30</v>
      </c>
      <c r="O9" s="57">
        <v>6</v>
      </c>
      <c r="P9" s="57">
        <v>2022</v>
      </c>
      <c r="Q9" s="8" t="s">
        <v>153</v>
      </c>
      <c r="R9" s="57" t="s">
        <v>159</v>
      </c>
      <c r="S9" s="57" t="s">
        <v>159</v>
      </c>
      <c r="T9" s="57" t="s">
        <v>333</v>
      </c>
      <c r="U9" s="57">
        <v>7</v>
      </c>
      <c r="V9" s="57">
        <v>4</v>
      </c>
      <c r="W9" s="57">
        <v>2022</v>
      </c>
      <c r="X9" s="9">
        <v>0.5</v>
      </c>
      <c r="Y9" s="78" t="s">
        <v>334</v>
      </c>
      <c r="Z9" s="78"/>
      <c r="AA9" s="78"/>
      <c r="AB9" s="57" t="s">
        <v>348</v>
      </c>
      <c r="AC9" s="57">
        <v>7</v>
      </c>
      <c r="AD9" s="57">
        <v>7</v>
      </c>
      <c r="AE9" s="57">
        <v>2022</v>
      </c>
      <c r="AF9" s="9">
        <v>1</v>
      </c>
      <c r="AG9" s="78" t="s">
        <v>636</v>
      </c>
      <c r="AH9" s="78"/>
      <c r="AI9" s="78"/>
      <c r="AJ9" s="68" t="s">
        <v>348</v>
      </c>
      <c r="AK9" s="69">
        <v>7</v>
      </c>
      <c r="AL9" s="69">
        <v>7</v>
      </c>
      <c r="AM9" s="69">
        <v>2022</v>
      </c>
      <c r="AN9" s="70">
        <v>1</v>
      </c>
      <c r="AO9" s="80" t="s">
        <v>636</v>
      </c>
      <c r="AP9" s="80"/>
      <c r="AQ9" s="80"/>
      <c r="AR9" s="57"/>
      <c r="AS9" s="57"/>
      <c r="AT9" s="57"/>
      <c r="AU9" s="57"/>
      <c r="AV9" s="9"/>
      <c r="AW9" s="78"/>
      <c r="AX9" s="78"/>
      <c r="AY9" s="78"/>
    </row>
    <row r="10" spans="1:51" s="18" customFormat="1" ht="102" customHeight="1" x14ac:dyDescent="0.35">
      <c r="A10" s="57">
        <v>3</v>
      </c>
      <c r="B10" s="57" t="s">
        <v>160</v>
      </c>
      <c r="C10" s="57">
        <v>29</v>
      </c>
      <c r="D10" s="57">
        <v>10</v>
      </c>
      <c r="E10" s="57">
        <v>2021</v>
      </c>
      <c r="F10" s="58" t="s">
        <v>39</v>
      </c>
      <c r="G10" s="58" t="s">
        <v>37</v>
      </c>
      <c r="H10" s="57" t="s">
        <v>163</v>
      </c>
      <c r="I10" s="57" t="s">
        <v>60</v>
      </c>
      <c r="J10" s="57" t="s">
        <v>162</v>
      </c>
      <c r="K10" s="57">
        <v>1</v>
      </c>
      <c r="L10" s="57">
        <v>2</v>
      </c>
      <c r="M10" s="57">
        <v>2022</v>
      </c>
      <c r="N10" s="57">
        <v>31</v>
      </c>
      <c r="O10" s="57">
        <v>7</v>
      </c>
      <c r="P10" s="57">
        <v>2022</v>
      </c>
      <c r="Q10" s="57" t="s">
        <v>44</v>
      </c>
      <c r="R10" s="8" t="s">
        <v>164</v>
      </c>
      <c r="S10" s="8" t="s">
        <v>164</v>
      </c>
      <c r="T10" s="57" t="s">
        <v>333</v>
      </c>
      <c r="U10" s="57">
        <v>7</v>
      </c>
      <c r="V10" s="57">
        <v>4</v>
      </c>
      <c r="W10" s="57">
        <v>2022</v>
      </c>
      <c r="X10" s="9">
        <v>0.3</v>
      </c>
      <c r="Y10" s="78" t="s">
        <v>395</v>
      </c>
      <c r="Z10" s="78"/>
      <c r="AA10" s="78"/>
      <c r="AB10" s="57" t="s">
        <v>348</v>
      </c>
      <c r="AC10" s="57">
        <v>7</v>
      </c>
      <c r="AD10" s="57">
        <v>7</v>
      </c>
      <c r="AE10" s="57">
        <v>2022</v>
      </c>
      <c r="AF10" s="9">
        <v>1</v>
      </c>
      <c r="AG10" s="78" t="s">
        <v>610</v>
      </c>
      <c r="AH10" s="78"/>
      <c r="AI10" s="78"/>
      <c r="AJ10" s="68" t="s">
        <v>348</v>
      </c>
      <c r="AK10" s="69">
        <v>7</v>
      </c>
      <c r="AL10" s="69">
        <v>7</v>
      </c>
      <c r="AM10" s="69">
        <v>2022</v>
      </c>
      <c r="AN10" s="70">
        <v>1</v>
      </c>
      <c r="AO10" s="80" t="s">
        <v>610</v>
      </c>
      <c r="AP10" s="80"/>
      <c r="AQ10" s="80"/>
      <c r="AR10" s="57"/>
      <c r="AS10" s="57"/>
      <c r="AT10" s="57"/>
      <c r="AU10" s="57"/>
      <c r="AV10" s="9"/>
      <c r="AW10" s="78"/>
      <c r="AX10" s="78"/>
      <c r="AY10" s="78"/>
    </row>
    <row r="11" spans="1:51" s="18" customFormat="1" ht="205" customHeight="1" x14ac:dyDescent="0.35">
      <c r="A11" s="57">
        <v>4</v>
      </c>
      <c r="B11" s="57" t="s">
        <v>45</v>
      </c>
      <c r="C11" s="57">
        <v>6</v>
      </c>
      <c r="D11" s="57">
        <v>7</v>
      </c>
      <c r="E11" s="57">
        <v>2020</v>
      </c>
      <c r="F11" s="58" t="s">
        <v>46</v>
      </c>
      <c r="G11" s="58" t="s">
        <v>37</v>
      </c>
      <c r="H11" s="57" t="s">
        <v>48</v>
      </c>
      <c r="I11" s="57" t="s">
        <v>53</v>
      </c>
      <c r="J11" s="57" t="s">
        <v>47</v>
      </c>
      <c r="K11" s="57">
        <v>1</v>
      </c>
      <c r="L11" s="57">
        <v>8</v>
      </c>
      <c r="M11" s="57">
        <v>2020</v>
      </c>
      <c r="N11" s="57">
        <v>31</v>
      </c>
      <c r="O11" s="57">
        <v>7</v>
      </c>
      <c r="P11" s="57">
        <v>2023</v>
      </c>
      <c r="Q11" s="57" t="s">
        <v>49</v>
      </c>
      <c r="R11" s="8" t="s">
        <v>50</v>
      </c>
      <c r="S11" s="8" t="s">
        <v>50</v>
      </c>
      <c r="T11" s="57" t="s">
        <v>335</v>
      </c>
      <c r="U11" s="57">
        <v>24</v>
      </c>
      <c r="V11" s="57">
        <v>4</v>
      </c>
      <c r="W11" s="57">
        <v>2022</v>
      </c>
      <c r="X11" s="9">
        <v>0</v>
      </c>
      <c r="Y11" s="78" t="s">
        <v>396</v>
      </c>
      <c r="Z11" s="78"/>
      <c r="AA11" s="78"/>
      <c r="AB11" s="57" t="s">
        <v>335</v>
      </c>
      <c r="AC11" s="57">
        <v>7</v>
      </c>
      <c r="AD11" s="57">
        <v>7</v>
      </c>
      <c r="AE11" s="57">
        <v>2022</v>
      </c>
      <c r="AF11" s="8">
        <v>0.5</v>
      </c>
      <c r="AG11" s="78" t="s">
        <v>668</v>
      </c>
      <c r="AH11" s="78"/>
      <c r="AI11" s="78"/>
      <c r="AJ11" s="69" t="s">
        <v>333</v>
      </c>
      <c r="AK11" s="69">
        <v>7</v>
      </c>
      <c r="AL11" s="69">
        <v>10</v>
      </c>
      <c r="AM11" s="69">
        <v>2022</v>
      </c>
      <c r="AN11" s="71">
        <v>0.75</v>
      </c>
      <c r="AO11" s="80" t="s">
        <v>811</v>
      </c>
      <c r="AP11" s="80"/>
      <c r="AQ11" s="80"/>
      <c r="AR11" s="57"/>
      <c r="AS11" s="57"/>
      <c r="AT11" s="57"/>
      <c r="AU11" s="57"/>
      <c r="AV11" s="9"/>
      <c r="AW11" s="78"/>
      <c r="AX11" s="78"/>
      <c r="AY11" s="78"/>
    </row>
    <row r="12" spans="1:51" s="18" customFormat="1" ht="107.15" customHeight="1" x14ac:dyDescent="0.35">
      <c r="A12" s="57">
        <v>5</v>
      </c>
      <c r="B12" s="57" t="s">
        <v>189</v>
      </c>
      <c r="C12" s="57">
        <v>11</v>
      </c>
      <c r="D12" s="57">
        <v>1</v>
      </c>
      <c r="E12" s="57">
        <v>2022</v>
      </c>
      <c r="F12" s="58" t="s">
        <v>46</v>
      </c>
      <c r="G12" s="58" t="s">
        <v>79</v>
      </c>
      <c r="H12" s="57" t="s">
        <v>190</v>
      </c>
      <c r="I12" s="57" t="s">
        <v>297</v>
      </c>
      <c r="J12" s="57" t="s">
        <v>191</v>
      </c>
      <c r="K12" s="57">
        <v>11</v>
      </c>
      <c r="L12" s="57">
        <v>1</v>
      </c>
      <c r="M12" s="57">
        <v>2022</v>
      </c>
      <c r="N12" s="57">
        <v>15</v>
      </c>
      <c r="O12" s="57">
        <v>5</v>
      </c>
      <c r="P12" s="57">
        <v>2022</v>
      </c>
      <c r="Q12" s="57" t="s">
        <v>192</v>
      </c>
      <c r="R12" s="8" t="s">
        <v>196</v>
      </c>
      <c r="S12" s="8" t="s">
        <v>196</v>
      </c>
      <c r="T12" s="57" t="s">
        <v>333</v>
      </c>
      <c r="U12" s="57">
        <v>24</v>
      </c>
      <c r="V12" s="57">
        <v>4</v>
      </c>
      <c r="W12" s="57">
        <v>2022</v>
      </c>
      <c r="X12" s="9">
        <v>0.1</v>
      </c>
      <c r="Y12" s="78" t="s">
        <v>336</v>
      </c>
      <c r="Z12" s="78"/>
      <c r="AA12" s="78"/>
      <c r="AB12" s="57" t="s">
        <v>348</v>
      </c>
      <c r="AC12" s="57">
        <v>7</v>
      </c>
      <c r="AD12" s="57">
        <v>7</v>
      </c>
      <c r="AE12" s="57">
        <v>2022</v>
      </c>
      <c r="AF12" s="8">
        <v>1</v>
      </c>
      <c r="AG12" s="78" t="s">
        <v>611</v>
      </c>
      <c r="AH12" s="78"/>
      <c r="AI12" s="78"/>
      <c r="AJ12" s="68" t="s">
        <v>348</v>
      </c>
      <c r="AK12" s="69">
        <v>7</v>
      </c>
      <c r="AL12" s="69">
        <v>7</v>
      </c>
      <c r="AM12" s="69">
        <v>2022</v>
      </c>
      <c r="AN12" s="72">
        <v>1</v>
      </c>
      <c r="AO12" s="80" t="s">
        <v>611</v>
      </c>
      <c r="AP12" s="80"/>
      <c r="AQ12" s="80"/>
      <c r="AR12" s="57"/>
      <c r="AS12" s="57"/>
      <c r="AT12" s="57"/>
      <c r="AU12" s="57"/>
      <c r="AV12" s="9"/>
      <c r="AW12" s="78"/>
      <c r="AX12" s="78"/>
      <c r="AY12" s="78"/>
    </row>
    <row r="13" spans="1:51" s="18" customFormat="1" ht="190" customHeight="1" x14ac:dyDescent="0.35">
      <c r="A13" s="87">
        <v>6</v>
      </c>
      <c r="B13" s="87" t="s">
        <v>193</v>
      </c>
      <c r="C13" s="87">
        <v>11</v>
      </c>
      <c r="D13" s="87">
        <v>1</v>
      </c>
      <c r="E13" s="87">
        <v>2022</v>
      </c>
      <c r="F13" s="91" t="s">
        <v>46</v>
      </c>
      <c r="G13" s="91" t="s">
        <v>79</v>
      </c>
      <c r="H13" s="87" t="s">
        <v>194</v>
      </c>
      <c r="I13" s="87" t="s">
        <v>298</v>
      </c>
      <c r="J13" s="57" t="s">
        <v>848</v>
      </c>
      <c r="K13" s="57">
        <v>11</v>
      </c>
      <c r="L13" s="57">
        <v>1</v>
      </c>
      <c r="M13" s="57">
        <v>2022</v>
      </c>
      <c r="N13" s="57">
        <v>15</v>
      </c>
      <c r="O13" s="57">
        <v>3</v>
      </c>
      <c r="P13" s="57">
        <v>2023</v>
      </c>
      <c r="Q13" s="57" t="s">
        <v>192</v>
      </c>
      <c r="R13" s="8" t="s">
        <v>197</v>
      </c>
      <c r="S13" s="8" t="s">
        <v>198</v>
      </c>
      <c r="T13" s="57" t="s">
        <v>335</v>
      </c>
      <c r="U13" s="57">
        <v>24</v>
      </c>
      <c r="V13" s="57">
        <v>4</v>
      </c>
      <c r="W13" s="57">
        <v>2022</v>
      </c>
      <c r="X13" s="9">
        <v>0.2</v>
      </c>
      <c r="Y13" s="78" t="s">
        <v>337</v>
      </c>
      <c r="Z13" s="78"/>
      <c r="AA13" s="78"/>
      <c r="AB13" s="57" t="s">
        <v>333</v>
      </c>
      <c r="AC13" s="57">
        <v>7</v>
      </c>
      <c r="AD13" s="57">
        <v>7</v>
      </c>
      <c r="AE13" s="57">
        <v>2022</v>
      </c>
      <c r="AF13" s="67">
        <v>1</v>
      </c>
      <c r="AG13" s="78" t="s">
        <v>714</v>
      </c>
      <c r="AH13" s="78"/>
      <c r="AI13" s="78"/>
      <c r="AJ13" s="73" t="s">
        <v>771</v>
      </c>
      <c r="AK13" s="69">
        <v>7</v>
      </c>
      <c r="AL13" s="69">
        <v>10</v>
      </c>
      <c r="AM13" s="69">
        <v>2022</v>
      </c>
      <c r="AN13" s="63">
        <v>1</v>
      </c>
      <c r="AO13" s="80" t="s">
        <v>849</v>
      </c>
      <c r="AP13" s="80"/>
      <c r="AQ13" s="80"/>
      <c r="AR13" s="57"/>
      <c r="AS13" s="57"/>
      <c r="AT13" s="57"/>
      <c r="AU13" s="57"/>
      <c r="AV13" s="9"/>
      <c r="AW13" s="78"/>
      <c r="AX13" s="78"/>
      <c r="AY13" s="78"/>
    </row>
    <row r="14" spans="1:51" s="18" customFormat="1" ht="102" customHeight="1" x14ac:dyDescent="0.35">
      <c r="A14" s="87"/>
      <c r="B14" s="87"/>
      <c r="C14" s="87"/>
      <c r="D14" s="87"/>
      <c r="E14" s="87"/>
      <c r="F14" s="91"/>
      <c r="G14" s="91"/>
      <c r="H14" s="87"/>
      <c r="I14" s="87"/>
      <c r="J14" s="57" t="s">
        <v>195</v>
      </c>
      <c r="K14" s="57">
        <v>11</v>
      </c>
      <c r="L14" s="57">
        <v>1</v>
      </c>
      <c r="M14" s="57">
        <v>2022</v>
      </c>
      <c r="N14" s="57">
        <v>15</v>
      </c>
      <c r="O14" s="57">
        <v>5</v>
      </c>
      <c r="P14" s="57">
        <v>2022</v>
      </c>
      <c r="Q14" s="57" t="s">
        <v>192</v>
      </c>
      <c r="R14" s="8" t="s">
        <v>199</v>
      </c>
      <c r="S14" s="8" t="s">
        <v>199</v>
      </c>
      <c r="T14" s="57" t="s">
        <v>333</v>
      </c>
      <c r="U14" s="57">
        <v>24</v>
      </c>
      <c r="V14" s="57">
        <v>4</v>
      </c>
      <c r="W14" s="57">
        <v>2022</v>
      </c>
      <c r="X14" s="9">
        <v>0.33</v>
      </c>
      <c r="Y14" s="78" t="s">
        <v>338</v>
      </c>
      <c r="Z14" s="78"/>
      <c r="AA14" s="78"/>
      <c r="AB14" s="57" t="s">
        <v>348</v>
      </c>
      <c r="AC14" s="57">
        <v>7</v>
      </c>
      <c r="AD14" s="57">
        <v>7</v>
      </c>
      <c r="AE14" s="57">
        <v>2022</v>
      </c>
      <c r="AF14" s="8">
        <v>1</v>
      </c>
      <c r="AG14" s="78" t="s">
        <v>612</v>
      </c>
      <c r="AH14" s="78"/>
      <c r="AI14" s="78"/>
      <c r="AJ14" s="68" t="s">
        <v>348</v>
      </c>
      <c r="AK14" s="69">
        <v>7</v>
      </c>
      <c r="AL14" s="69">
        <v>7</v>
      </c>
      <c r="AM14" s="69">
        <v>2022</v>
      </c>
      <c r="AN14" s="72">
        <v>1</v>
      </c>
      <c r="AO14" s="80" t="s">
        <v>612</v>
      </c>
      <c r="AP14" s="80"/>
      <c r="AQ14" s="80"/>
      <c r="AR14" s="57"/>
      <c r="AS14" s="57"/>
      <c r="AT14" s="57"/>
      <c r="AU14" s="57"/>
      <c r="AV14" s="9"/>
      <c r="AW14" s="78"/>
      <c r="AX14" s="78"/>
      <c r="AY14" s="78"/>
    </row>
    <row r="15" spans="1:51" s="18" customFormat="1" ht="97.5" customHeight="1" x14ac:dyDescent="0.35">
      <c r="A15" s="87"/>
      <c r="B15" s="87"/>
      <c r="C15" s="87"/>
      <c r="D15" s="87"/>
      <c r="E15" s="87"/>
      <c r="F15" s="91"/>
      <c r="G15" s="91"/>
      <c r="H15" s="87"/>
      <c r="I15" s="87"/>
      <c r="J15" s="57" t="s">
        <v>299</v>
      </c>
      <c r="K15" s="57">
        <v>11</v>
      </c>
      <c r="L15" s="57">
        <v>1</v>
      </c>
      <c r="M15" s="57">
        <v>2022</v>
      </c>
      <c r="N15" s="57">
        <v>15</v>
      </c>
      <c r="O15" s="57">
        <v>5</v>
      </c>
      <c r="P15" s="57">
        <v>2022</v>
      </c>
      <c r="Q15" s="57" t="s">
        <v>192</v>
      </c>
      <c r="R15" s="8" t="s">
        <v>200</v>
      </c>
      <c r="S15" s="8" t="s">
        <v>200</v>
      </c>
      <c r="T15" s="66" t="s">
        <v>333</v>
      </c>
      <c r="U15" s="57">
        <v>24</v>
      </c>
      <c r="V15" s="57">
        <v>4</v>
      </c>
      <c r="W15" s="57">
        <v>2022</v>
      </c>
      <c r="X15" s="9">
        <v>0.5</v>
      </c>
      <c r="Y15" s="78" t="s">
        <v>339</v>
      </c>
      <c r="Z15" s="78"/>
      <c r="AA15" s="78"/>
      <c r="AB15" s="57" t="s">
        <v>348</v>
      </c>
      <c r="AC15" s="57">
        <v>7</v>
      </c>
      <c r="AD15" s="57">
        <v>7</v>
      </c>
      <c r="AE15" s="57">
        <v>2022</v>
      </c>
      <c r="AF15" s="8">
        <v>1</v>
      </c>
      <c r="AG15" s="78" t="s">
        <v>613</v>
      </c>
      <c r="AH15" s="78"/>
      <c r="AI15" s="78"/>
      <c r="AJ15" s="68" t="s">
        <v>348</v>
      </c>
      <c r="AK15" s="69">
        <v>7</v>
      </c>
      <c r="AL15" s="69">
        <v>7</v>
      </c>
      <c r="AM15" s="69">
        <v>2022</v>
      </c>
      <c r="AN15" s="72">
        <v>1</v>
      </c>
      <c r="AO15" s="80" t="s">
        <v>613</v>
      </c>
      <c r="AP15" s="80"/>
      <c r="AQ15" s="80"/>
      <c r="AR15" s="57"/>
      <c r="AS15" s="57"/>
      <c r="AT15" s="57"/>
      <c r="AU15" s="57"/>
      <c r="AV15" s="9"/>
      <c r="AW15" s="78"/>
      <c r="AX15" s="78"/>
      <c r="AY15" s="78"/>
    </row>
    <row r="16" spans="1:51" s="18" customFormat="1" ht="124" customHeight="1" x14ac:dyDescent="0.35">
      <c r="A16" s="64">
        <v>7</v>
      </c>
      <c r="B16" s="57" t="s">
        <v>189</v>
      </c>
      <c r="C16" s="57">
        <v>17</v>
      </c>
      <c r="D16" s="57">
        <v>7</v>
      </c>
      <c r="E16" s="57">
        <v>2020</v>
      </c>
      <c r="F16" s="58" t="s">
        <v>46</v>
      </c>
      <c r="G16" s="58" t="s">
        <v>37</v>
      </c>
      <c r="H16" s="57" t="s">
        <v>54</v>
      </c>
      <c r="I16" s="57" t="s">
        <v>393</v>
      </c>
      <c r="J16" s="57" t="s">
        <v>397</v>
      </c>
      <c r="K16" s="57">
        <v>5</v>
      </c>
      <c r="L16" s="57">
        <v>8</v>
      </c>
      <c r="M16" s="57">
        <v>2020</v>
      </c>
      <c r="N16" s="57">
        <v>31</v>
      </c>
      <c r="O16" s="57">
        <v>12</v>
      </c>
      <c r="P16" s="57">
        <v>2022</v>
      </c>
      <c r="Q16" s="57" t="s">
        <v>49</v>
      </c>
      <c r="R16" s="8" t="s">
        <v>394</v>
      </c>
      <c r="S16" s="8" t="s">
        <v>394</v>
      </c>
      <c r="T16" s="57" t="s">
        <v>333</v>
      </c>
      <c r="U16" s="57">
        <v>24</v>
      </c>
      <c r="V16" s="57">
        <v>4</v>
      </c>
      <c r="W16" s="57">
        <v>2022</v>
      </c>
      <c r="X16" s="9">
        <v>0.25</v>
      </c>
      <c r="Y16" s="78" t="s">
        <v>340</v>
      </c>
      <c r="Z16" s="78"/>
      <c r="AA16" s="78"/>
      <c r="AB16" s="57" t="s">
        <v>333</v>
      </c>
      <c r="AC16" s="57">
        <v>7</v>
      </c>
      <c r="AD16" s="57">
        <v>7</v>
      </c>
      <c r="AE16" s="57">
        <v>2022</v>
      </c>
      <c r="AF16" s="8">
        <v>0.5</v>
      </c>
      <c r="AG16" s="79" t="s">
        <v>669</v>
      </c>
      <c r="AH16" s="79"/>
      <c r="AI16" s="79"/>
      <c r="AJ16" s="69" t="s">
        <v>333</v>
      </c>
      <c r="AK16" s="69">
        <v>7</v>
      </c>
      <c r="AL16" s="69">
        <v>10</v>
      </c>
      <c r="AM16" s="69">
        <v>2022</v>
      </c>
      <c r="AN16" s="71">
        <v>0.75</v>
      </c>
      <c r="AO16" s="80" t="s">
        <v>850</v>
      </c>
      <c r="AP16" s="80"/>
      <c r="AQ16" s="80"/>
      <c r="AR16" s="57"/>
      <c r="AS16" s="57"/>
      <c r="AT16" s="57"/>
      <c r="AU16" s="57"/>
      <c r="AV16" s="9"/>
      <c r="AW16" s="78"/>
      <c r="AX16" s="78"/>
      <c r="AY16" s="78"/>
    </row>
    <row r="17" spans="1:51" s="18" customFormat="1" ht="94" customHeight="1" x14ac:dyDescent="0.35">
      <c r="A17" s="82">
        <v>8</v>
      </c>
      <c r="B17" s="82" t="s">
        <v>193</v>
      </c>
      <c r="C17" s="82">
        <v>16</v>
      </c>
      <c r="D17" s="82">
        <v>9</v>
      </c>
      <c r="E17" s="82">
        <v>2022</v>
      </c>
      <c r="F17" s="84" t="s">
        <v>46</v>
      </c>
      <c r="G17" s="84" t="s">
        <v>37</v>
      </c>
      <c r="H17" s="82" t="s">
        <v>744</v>
      </c>
      <c r="I17" s="82" t="s">
        <v>745</v>
      </c>
      <c r="J17" s="65" t="s">
        <v>769</v>
      </c>
      <c r="K17" s="65">
        <v>16</v>
      </c>
      <c r="L17" s="65">
        <v>9</v>
      </c>
      <c r="M17" s="65">
        <v>2022</v>
      </c>
      <c r="N17" s="65">
        <v>30</v>
      </c>
      <c r="O17" s="65">
        <v>12</v>
      </c>
      <c r="P17" s="65">
        <v>2022</v>
      </c>
      <c r="Q17" s="65" t="s">
        <v>49</v>
      </c>
      <c r="R17" s="8" t="s">
        <v>770</v>
      </c>
      <c r="S17" s="8" t="s">
        <v>770</v>
      </c>
      <c r="T17" s="65"/>
      <c r="U17" s="64"/>
      <c r="V17" s="64"/>
      <c r="W17" s="64"/>
      <c r="X17" s="9"/>
      <c r="Y17" s="78"/>
      <c r="Z17" s="78"/>
      <c r="AA17" s="78"/>
      <c r="AB17" s="64"/>
      <c r="AC17" s="64"/>
      <c r="AD17" s="64"/>
      <c r="AE17" s="64"/>
      <c r="AF17" s="8"/>
      <c r="AG17" s="79"/>
      <c r="AH17" s="79"/>
      <c r="AI17" s="79"/>
      <c r="AJ17" s="69" t="s">
        <v>333</v>
      </c>
      <c r="AK17" s="69">
        <v>7</v>
      </c>
      <c r="AL17" s="69">
        <v>10</v>
      </c>
      <c r="AM17" s="69">
        <v>2022</v>
      </c>
      <c r="AN17" s="71">
        <v>0</v>
      </c>
      <c r="AO17" s="80" t="s">
        <v>772</v>
      </c>
      <c r="AP17" s="80"/>
      <c r="AQ17" s="80"/>
      <c r="AR17" s="64"/>
      <c r="AS17" s="64"/>
      <c r="AT17" s="64"/>
      <c r="AU17" s="64"/>
      <c r="AV17" s="9"/>
      <c r="AW17" s="78"/>
      <c r="AX17" s="78"/>
      <c r="AY17" s="78"/>
    </row>
    <row r="18" spans="1:51" s="18" customFormat="1" ht="108.65" customHeight="1" x14ac:dyDescent="0.35">
      <c r="A18" s="83"/>
      <c r="B18" s="83"/>
      <c r="C18" s="83"/>
      <c r="D18" s="83"/>
      <c r="E18" s="83"/>
      <c r="F18" s="85"/>
      <c r="G18" s="85"/>
      <c r="H18" s="83"/>
      <c r="I18" s="83"/>
      <c r="J18" s="65" t="s">
        <v>747</v>
      </c>
      <c r="K18" s="65">
        <v>16</v>
      </c>
      <c r="L18" s="65">
        <v>9</v>
      </c>
      <c r="M18" s="65">
        <v>2022</v>
      </c>
      <c r="N18" s="65">
        <v>31</v>
      </c>
      <c r="O18" s="65">
        <v>12</v>
      </c>
      <c r="P18" s="65">
        <v>2022</v>
      </c>
      <c r="Q18" s="65" t="s">
        <v>49</v>
      </c>
      <c r="R18" s="8" t="s">
        <v>746</v>
      </c>
      <c r="S18" s="8" t="s">
        <v>746</v>
      </c>
      <c r="T18" s="65"/>
      <c r="U18" s="64"/>
      <c r="V18" s="64"/>
      <c r="W18" s="64"/>
      <c r="X18" s="9"/>
      <c r="Y18" s="78"/>
      <c r="Z18" s="78"/>
      <c r="AA18" s="78"/>
      <c r="AB18" s="64"/>
      <c r="AC18" s="64"/>
      <c r="AD18" s="64"/>
      <c r="AE18" s="64"/>
      <c r="AF18" s="8"/>
      <c r="AG18" s="79"/>
      <c r="AH18" s="79"/>
      <c r="AI18" s="79"/>
      <c r="AJ18" s="69" t="s">
        <v>333</v>
      </c>
      <c r="AK18" s="69" t="s">
        <v>344</v>
      </c>
      <c r="AL18" s="69" t="s">
        <v>344</v>
      </c>
      <c r="AM18" s="69" t="s">
        <v>344</v>
      </c>
      <c r="AN18" s="9" t="s">
        <v>344</v>
      </c>
      <c r="AO18" s="80" t="s">
        <v>344</v>
      </c>
      <c r="AP18" s="80"/>
      <c r="AQ18" s="80"/>
      <c r="AR18" s="64"/>
      <c r="AS18" s="64"/>
      <c r="AT18" s="64"/>
      <c r="AU18" s="64"/>
      <c r="AV18" s="9"/>
      <c r="AW18" s="78"/>
      <c r="AX18" s="78"/>
      <c r="AY18" s="78"/>
    </row>
    <row r="19" spans="1:51" s="18" customFormat="1" ht="174" customHeight="1" x14ac:dyDescent="0.35">
      <c r="A19" s="87">
        <v>9</v>
      </c>
      <c r="B19" s="87" t="s">
        <v>71</v>
      </c>
      <c r="C19" s="87">
        <v>5</v>
      </c>
      <c r="D19" s="87">
        <v>11</v>
      </c>
      <c r="E19" s="87">
        <v>2021</v>
      </c>
      <c r="F19" s="91" t="s">
        <v>42</v>
      </c>
      <c r="G19" s="91" t="s">
        <v>37</v>
      </c>
      <c r="H19" s="87" t="s">
        <v>72</v>
      </c>
      <c r="I19" s="87" t="s">
        <v>60</v>
      </c>
      <c r="J19" s="65" t="s">
        <v>274</v>
      </c>
      <c r="K19" s="65">
        <v>5</v>
      </c>
      <c r="L19" s="65">
        <v>11</v>
      </c>
      <c r="M19" s="65">
        <v>2021</v>
      </c>
      <c r="N19" s="11">
        <v>30</v>
      </c>
      <c r="O19" s="12">
        <v>6</v>
      </c>
      <c r="P19" s="12">
        <v>2022</v>
      </c>
      <c r="Q19" s="65" t="s">
        <v>70</v>
      </c>
      <c r="R19" s="8" t="s">
        <v>73</v>
      </c>
      <c r="S19" s="65" t="s">
        <v>74</v>
      </c>
      <c r="T19" s="65" t="s">
        <v>333</v>
      </c>
      <c r="U19" s="57">
        <v>7</v>
      </c>
      <c r="V19" s="57">
        <v>4</v>
      </c>
      <c r="W19" s="57">
        <v>2022</v>
      </c>
      <c r="X19" s="9">
        <v>0.2</v>
      </c>
      <c r="Y19" s="81" t="s">
        <v>398</v>
      </c>
      <c r="Z19" s="81"/>
      <c r="AA19" s="81"/>
      <c r="AB19" s="57" t="s">
        <v>348</v>
      </c>
      <c r="AC19" s="57">
        <v>7</v>
      </c>
      <c r="AD19" s="57">
        <v>7</v>
      </c>
      <c r="AE19" s="57">
        <v>2022</v>
      </c>
      <c r="AF19" s="8">
        <v>1</v>
      </c>
      <c r="AG19" s="78" t="s">
        <v>648</v>
      </c>
      <c r="AH19" s="78"/>
      <c r="AI19" s="78"/>
      <c r="AJ19" s="68" t="s">
        <v>348</v>
      </c>
      <c r="AK19" s="69">
        <v>7</v>
      </c>
      <c r="AL19" s="69">
        <v>7</v>
      </c>
      <c r="AM19" s="69">
        <v>2022</v>
      </c>
      <c r="AN19" s="72">
        <v>1</v>
      </c>
      <c r="AO19" s="80" t="s">
        <v>648</v>
      </c>
      <c r="AP19" s="80"/>
      <c r="AQ19" s="80"/>
      <c r="AR19" s="57"/>
      <c r="AS19" s="57"/>
      <c r="AT19" s="57"/>
      <c r="AU19" s="57"/>
      <c r="AV19" s="8"/>
      <c r="AW19" s="78"/>
      <c r="AX19" s="78"/>
      <c r="AY19" s="78"/>
    </row>
    <row r="20" spans="1:51" s="18" customFormat="1" ht="174" customHeight="1" x14ac:dyDescent="0.35">
      <c r="A20" s="87"/>
      <c r="B20" s="87"/>
      <c r="C20" s="87"/>
      <c r="D20" s="87"/>
      <c r="E20" s="87"/>
      <c r="F20" s="91"/>
      <c r="G20" s="91"/>
      <c r="H20" s="87"/>
      <c r="I20" s="87"/>
      <c r="J20" s="57" t="s">
        <v>75</v>
      </c>
      <c r="K20" s="57">
        <v>5</v>
      </c>
      <c r="L20" s="57">
        <v>11</v>
      </c>
      <c r="M20" s="57">
        <v>2021</v>
      </c>
      <c r="N20" s="11">
        <v>30</v>
      </c>
      <c r="O20" s="12">
        <v>6</v>
      </c>
      <c r="P20" s="12">
        <v>2022</v>
      </c>
      <c r="Q20" s="57" t="s">
        <v>70</v>
      </c>
      <c r="R20" s="8" t="s">
        <v>76</v>
      </c>
      <c r="S20" s="8" t="s">
        <v>76</v>
      </c>
      <c r="T20" s="57" t="s">
        <v>333</v>
      </c>
      <c r="U20" s="57">
        <v>7</v>
      </c>
      <c r="V20" s="57">
        <v>4</v>
      </c>
      <c r="W20" s="57">
        <v>2022</v>
      </c>
      <c r="X20" s="9">
        <v>0</v>
      </c>
      <c r="Y20" s="81" t="s">
        <v>341</v>
      </c>
      <c r="Z20" s="81"/>
      <c r="AA20" s="81"/>
      <c r="AB20" s="57" t="s">
        <v>333</v>
      </c>
      <c r="AC20" s="57">
        <v>7</v>
      </c>
      <c r="AD20" s="57">
        <v>7</v>
      </c>
      <c r="AE20" s="57">
        <v>2022</v>
      </c>
      <c r="AF20" s="63">
        <v>1</v>
      </c>
      <c r="AG20" s="78" t="s">
        <v>670</v>
      </c>
      <c r="AH20" s="78"/>
      <c r="AI20" s="78"/>
      <c r="AJ20" s="73" t="s">
        <v>771</v>
      </c>
      <c r="AK20" s="69">
        <v>6</v>
      </c>
      <c r="AL20" s="69">
        <v>10</v>
      </c>
      <c r="AM20" s="69">
        <v>2022</v>
      </c>
      <c r="AN20" s="63">
        <v>1</v>
      </c>
      <c r="AO20" s="80" t="s">
        <v>851</v>
      </c>
      <c r="AP20" s="80"/>
      <c r="AQ20" s="80"/>
      <c r="AR20" s="57"/>
      <c r="AS20" s="57"/>
      <c r="AT20" s="57"/>
      <c r="AU20" s="57"/>
      <c r="AV20" s="51"/>
      <c r="AW20" s="78"/>
      <c r="AX20" s="78"/>
      <c r="AY20" s="78"/>
    </row>
    <row r="21" spans="1:51" s="18" customFormat="1" ht="134.15" customHeight="1" x14ac:dyDescent="0.35">
      <c r="A21" s="57">
        <v>10</v>
      </c>
      <c r="B21" s="57" t="s">
        <v>412</v>
      </c>
      <c r="C21" s="57">
        <v>17</v>
      </c>
      <c r="D21" s="57">
        <v>5</v>
      </c>
      <c r="E21" s="57">
        <v>2022</v>
      </c>
      <c r="F21" s="58" t="s">
        <v>42</v>
      </c>
      <c r="G21" s="58" t="s">
        <v>37</v>
      </c>
      <c r="H21" s="57" t="s">
        <v>421</v>
      </c>
      <c r="I21" s="57" t="s">
        <v>436</v>
      </c>
      <c r="J21" s="57" t="s">
        <v>422</v>
      </c>
      <c r="K21" s="57">
        <v>17</v>
      </c>
      <c r="L21" s="57">
        <v>5</v>
      </c>
      <c r="M21" s="57">
        <v>2022</v>
      </c>
      <c r="N21" s="11">
        <v>5</v>
      </c>
      <c r="O21" s="12">
        <v>8</v>
      </c>
      <c r="P21" s="12">
        <v>2022</v>
      </c>
      <c r="Q21" s="57" t="s">
        <v>70</v>
      </c>
      <c r="R21" s="8" t="s">
        <v>437</v>
      </c>
      <c r="S21" s="8" t="s">
        <v>437</v>
      </c>
      <c r="T21" s="57"/>
      <c r="U21" s="57"/>
      <c r="V21" s="57"/>
      <c r="W21" s="57"/>
      <c r="X21" s="9"/>
      <c r="Y21" s="81"/>
      <c r="Z21" s="81"/>
      <c r="AA21" s="81"/>
      <c r="AB21" s="57" t="s">
        <v>335</v>
      </c>
      <c r="AC21" s="57">
        <v>7</v>
      </c>
      <c r="AD21" s="57">
        <v>7</v>
      </c>
      <c r="AE21" s="57">
        <v>2022</v>
      </c>
      <c r="AF21" s="8">
        <v>0</v>
      </c>
      <c r="AG21" s="78" t="s">
        <v>649</v>
      </c>
      <c r="AH21" s="78"/>
      <c r="AI21" s="78"/>
      <c r="AJ21" s="68" t="s">
        <v>348</v>
      </c>
      <c r="AK21" s="69">
        <v>6</v>
      </c>
      <c r="AL21" s="69">
        <v>10</v>
      </c>
      <c r="AM21" s="69">
        <v>2022</v>
      </c>
      <c r="AN21" s="72">
        <v>1</v>
      </c>
      <c r="AO21" s="86" t="s">
        <v>852</v>
      </c>
      <c r="AP21" s="86"/>
      <c r="AQ21" s="86"/>
      <c r="AR21" s="57"/>
      <c r="AS21" s="57"/>
      <c r="AT21" s="57"/>
      <c r="AU21" s="57"/>
      <c r="AV21" s="51"/>
      <c r="AW21" s="78"/>
      <c r="AX21" s="78"/>
      <c r="AY21" s="78"/>
    </row>
    <row r="22" spans="1:51" s="18" customFormat="1" ht="134.15" customHeight="1" x14ac:dyDescent="0.35">
      <c r="A22" s="57">
        <v>11</v>
      </c>
      <c r="B22" s="57" t="s">
        <v>413</v>
      </c>
      <c r="C22" s="57">
        <v>17</v>
      </c>
      <c r="D22" s="57">
        <v>5</v>
      </c>
      <c r="E22" s="57">
        <v>2022</v>
      </c>
      <c r="F22" s="58" t="s">
        <v>42</v>
      </c>
      <c r="G22" s="58" t="s">
        <v>37</v>
      </c>
      <c r="H22" s="57" t="s">
        <v>443</v>
      </c>
      <c r="I22" s="57" t="s">
        <v>444</v>
      </c>
      <c r="J22" s="57" t="s">
        <v>423</v>
      </c>
      <c r="K22" s="57">
        <v>17</v>
      </c>
      <c r="L22" s="57">
        <v>5</v>
      </c>
      <c r="M22" s="57">
        <v>2022</v>
      </c>
      <c r="N22" s="11">
        <v>5</v>
      </c>
      <c r="O22" s="12">
        <v>8</v>
      </c>
      <c r="P22" s="12">
        <v>2022</v>
      </c>
      <c r="Q22" s="57" t="s">
        <v>70</v>
      </c>
      <c r="R22" s="8" t="s">
        <v>437</v>
      </c>
      <c r="S22" s="8" t="s">
        <v>437</v>
      </c>
      <c r="T22" s="57"/>
      <c r="U22" s="57"/>
      <c r="V22" s="57"/>
      <c r="W22" s="57"/>
      <c r="X22" s="9"/>
      <c r="Y22" s="81"/>
      <c r="Z22" s="81"/>
      <c r="AA22" s="81"/>
      <c r="AB22" s="57" t="s">
        <v>335</v>
      </c>
      <c r="AC22" s="57">
        <v>7</v>
      </c>
      <c r="AD22" s="57">
        <v>7</v>
      </c>
      <c r="AE22" s="57">
        <v>2022</v>
      </c>
      <c r="AF22" s="8">
        <v>0</v>
      </c>
      <c r="AG22" s="78" t="s">
        <v>650</v>
      </c>
      <c r="AH22" s="78"/>
      <c r="AI22" s="78"/>
      <c r="AJ22" s="68" t="s">
        <v>348</v>
      </c>
      <c r="AK22" s="69">
        <v>6</v>
      </c>
      <c r="AL22" s="69">
        <v>10</v>
      </c>
      <c r="AM22" s="69">
        <v>2022</v>
      </c>
      <c r="AN22" s="72">
        <v>1</v>
      </c>
      <c r="AO22" s="86" t="s">
        <v>837</v>
      </c>
      <c r="AP22" s="86"/>
      <c r="AQ22" s="86"/>
      <c r="AR22" s="57"/>
      <c r="AS22" s="57"/>
      <c r="AT22" s="57"/>
      <c r="AU22" s="57"/>
      <c r="AV22" s="51"/>
      <c r="AW22" s="78"/>
      <c r="AX22" s="78"/>
      <c r="AY22" s="78"/>
    </row>
    <row r="23" spans="1:51" s="18" customFormat="1" ht="134.15" customHeight="1" x14ac:dyDescent="0.35">
      <c r="A23" s="76">
        <v>12</v>
      </c>
      <c r="B23" s="76" t="s">
        <v>414</v>
      </c>
      <c r="C23" s="76">
        <v>17</v>
      </c>
      <c r="D23" s="76">
        <v>5</v>
      </c>
      <c r="E23" s="76">
        <v>2022</v>
      </c>
      <c r="F23" s="77" t="s">
        <v>42</v>
      </c>
      <c r="G23" s="77" t="s">
        <v>37</v>
      </c>
      <c r="H23" s="76" t="s">
        <v>424</v>
      </c>
      <c r="I23" s="76" t="s">
        <v>438</v>
      </c>
      <c r="J23" s="76" t="s">
        <v>425</v>
      </c>
      <c r="K23" s="76">
        <v>17</v>
      </c>
      <c r="L23" s="76">
        <v>5</v>
      </c>
      <c r="M23" s="76">
        <v>2022</v>
      </c>
      <c r="N23" s="11">
        <v>8</v>
      </c>
      <c r="O23" s="12">
        <v>7</v>
      </c>
      <c r="P23" s="12">
        <v>2022</v>
      </c>
      <c r="Q23" s="76" t="s">
        <v>70</v>
      </c>
      <c r="R23" s="8" t="s">
        <v>445</v>
      </c>
      <c r="S23" s="8" t="s">
        <v>445</v>
      </c>
      <c r="T23" s="76"/>
      <c r="U23" s="76"/>
      <c r="V23" s="76"/>
      <c r="W23" s="76"/>
      <c r="X23" s="9"/>
      <c r="Y23" s="81"/>
      <c r="Z23" s="81"/>
      <c r="AA23" s="81"/>
      <c r="AB23" s="76" t="s">
        <v>333</v>
      </c>
      <c r="AC23" s="76">
        <v>7</v>
      </c>
      <c r="AD23" s="76">
        <v>7</v>
      </c>
      <c r="AE23" s="76">
        <v>2022</v>
      </c>
      <c r="AF23" s="8">
        <v>0.75</v>
      </c>
      <c r="AG23" s="78" t="s">
        <v>671</v>
      </c>
      <c r="AH23" s="78"/>
      <c r="AI23" s="78"/>
      <c r="AJ23" s="76" t="s">
        <v>771</v>
      </c>
      <c r="AK23" s="76">
        <v>6</v>
      </c>
      <c r="AL23" s="76">
        <v>10</v>
      </c>
      <c r="AM23" s="76">
        <v>2022</v>
      </c>
      <c r="AN23" s="8">
        <v>1</v>
      </c>
      <c r="AO23" s="81" t="s">
        <v>812</v>
      </c>
      <c r="AP23" s="81"/>
      <c r="AQ23" s="81"/>
      <c r="AR23" s="76"/>
      <c r="AS23" s="76"/>
      <c r="AT23" s="76"/>
      <c r="AU23" s="76"/>
      <c r="AV23" s="51"/>
      <c r="AW23" s="78"/>
      <c r="AX23" s="78"/>
      <c r="AY23" s="78"/>
    </row>
    <row r="24" spans="1:51" s="18" customFormat="1" ht="134.15" customHeight="1" x14ac:dyDescent="0.35">
      <c r="A24" s="76">
        <v>13</v>
      </c>
      <c r="B24" s="76" t="s">
        <v>415</v>
      </c>
      <c r="C24" s="76">
        <v>17</v>
      </c>
      <c r="D24" s="76">
        <v>5</v>
      </c>
      <c r="E24" s="76">
        <v>2022</v>
      </c>
      <c r="F24" s="77" t="s">
        <v>42</v>
      </c>
      <c r="G24" s="77" t="s">
        <v>37</v>
      </c>
      <c r="H24" s="76" t="s">
        <v>426</v>
      </c>
      <c r="I24" s="76" t="s">
        <v>439</v>
      </c>
      <c r="J24" s="76" t="s">
        <v>425</v>
      </c>
      <c r="K24" s="76">
        <v>17</v>
      </c>
      <c r="L24" s="76">
        <v>5</v>
      </c>
      <c r="M24" s="76">
        <v>2022</v>
      </c>
      <c r="N24" s="11">
        <v>8</v>
      </c>
      <c r="O24" s="12">
        <v>7</v>
      </c>
      <c r="P24" s="12">
        <v>2022</v>
      </c>
      <c r="Q24" s="76" t="s">
        <v>70</v>
      </c>
      <c r="R24" s="8" t="s">
        <v>445</v>
      </c>
      <c r="S24" s="8" t="s">
        <v>445</v>
      </c>
      <c r="T24" s="76"/>
      <c r="U24" s="76"/>
      <c r="V24" s="76"/>
      <c r="W24" s="76"/>
      <c r="X24" s="9"/>
      <c r="Y24" s="81"/>
      <c r="Z24" s="81"/>
      <c r="AA24" s="81"/>
      <c r="AB24" s="76" t="s">
        <v>333</v>
      </c>
      <c r="AC24" s="76">
        <v>7</v>
      </c>
      <c r="AD24" s="76">
        <v>7</v>
      </c>
      <c r="AE24" s="76">
        <v>2022</v>
      </c>
      <c r="AF24" s="8">
        <v>0.75</v>
      </c>
      <c r="AG24" s="78" t="s">
        <v>672</v>
      </c>
      <c r="AH24" s="78"/>
      <c r="AI24" s="78"/>
      <c r="AJ24" s="76" t="s">
        <v>771</v>
      </c>
      <c r="AK24" s="76">
        <v>6</v>
      </c>
      <c r="AL24" s="76">
        <v>10</v>
      </c>
      <c r="AM24" s="76">
        <v>2022</v>
      </c>
      <c r="AN24" s="8">
        <v>1</v>
      </c>
      <c r="AO24" s="81" t="s">
        <v>812</v>
      </c>
      <c r="AP24" s="81"/>
      <c r="AQ24" s="81"/>
      <c r="AR24" s="76"/>
      <c r="AS24" s="76"/>
      <c r="AT24" s="76"/>
      <c r="AU24" s="76"/>
      <c r="AV24" s="51"/>
      <c r="AW24" s="78"/>
      <c r="AX24" s="78"/>
      <c r="AY24" s="78"/>
    </row>
    <row r="25" spans="1:51" s="18" customFormat="1" ht="134.15" customHeight="1" x14ac:dyDescent="0.35">
      <c r="A25" s="87">
        <v>14</v>
      </c>
      <c r="B25" s="87" t="s">
        <v>416</v>
      </c>
      <c r="C25" s="87">
        <v>17</v>
      </c>
      <c r="D25" s="87">
        <v>5</v>
      </c>
      <c r="E25" s="87">
        <v>2022</v>
      </c>
      <c r="F25" s="91" t="s">
        <v>42</v>
      </c>
      <c r="G25" s="91" t="s">
        <v>37</v>
      </c>
      <c r="H25" s="87" t="s">
        <v>427</v>
      </c>
      <c r="I25" s="87" t="s">
        <v>446</v>
      </c>
      <c r="J25" s="76" t="s">
        <v>706</v>
      </c>
      <c r="K25" s="76">
        <v>17</v>
      </c>
      <c r="L25" s="76">
        <v>5</v>
      </c>
      <c r="M25" s="76">
        <v>2022</v>
      </c>
      <c r="N25" s="11">
        <v>30</v>
      </c>
      <c r="O25" s="12">
        <v>6</v>
      </c>
      <c r="P25" s="12">
        <v>2022</v>
      </c>
      <c r="Q25" s="76" t="s">
        <v>70</v>
      </c>
      <c r="R25" s="8" t="s">
        <v>429</v>
      </c>
      <c r="S25" s="8" t="s">
        <v>429</v>
      </c>
      <c r="T25" s="76"/>
      <c r="U25" s="76"/>
      <c r="V25" s="76"/>
      <c r="W25" s="76"/>
      <c r="X25" s="9"/>
      <c r="Y25" s="81"/>
      <c r="Z25" s="81"/>
      <c r="AA25" s="81"/>
      <c r="AB25" s="76" t="s">
        <v>333</v>
      </c>
      <c r="AC25" s="76">
        <v>7</v>
      </c>
      <c r="AD25" s="76">
        <v>7</v>
      </c>
      <c r="AE25" s="76">
        <v>2022</v>
      </c>
      <c r="AF25" s="8">
        <v>1</v>
      </c>
      <c r="AG25" s="78" t="s">
        <v>673</v>
      </c>
      <c r="AH25" s="78"/>
      <c r="AI25" s="78"/>
      <c r="AJ25" s="76" t="s">
        <v>348</v>
      </c>
      <c r="AK25" s="76">
        <v>6</v>
      </c>
      <c r="AL25" s="76">
        <v>10</v>
      </c>
      <c r="AM25" s="76">
        <v>2022</v>
      </c>
      <c r="AN25" s="8">
        <v>1</v>
      </c>
      <c r="AO25" s="145" t="s">
        <v>838</v>
      </c>
      <c r="AP25" s="146"/>
      <c r="AQ25" s="147"/>
      <c r="AR25" s="76"/>
      <c r="AS25" s="76"/>
      <c r="AT25" s="76"/>
      <c r="AU25" s="76"/>
      <c r="AV25" s="51"/>
      <c r="AW25" s="78"/>
      <c r="AX25" s="78"/>
      <c r="AY25" s="78"/>
    </row>
    <row r="26" spans="1:51" s="18" customFormat="1" ht="134.15" customHeight="1" x14ac:dyDescent="0.35">
      <c r="A26" s="87"/>
      <c r="B26" s="87"/>
      <c r="C26" s="87"/>
      <c r="D26" s="87"/>
      <c r="E26" s="87"/>
      <c r="F26" s="91"/>
      <c r="G26" s="91"/>
      <c r="H26" s="87"/>
      <c r="I26" s="87"/>
      <c r="J26" s="76" t="s">
        <v>428</v>
      </c>
      <c r="K26" s="76">
        <v>17</v>
      </c>
      <c r="L26" s="76">
        <v>5</v>
      </c>
      <c r="M26" s="76">
        <v>2022</v>
      </c>
      <c r="N26" s="11">
        <v>30</v>
      </c>
      <c r="O26" s="12">
        <v>6</v>
      </c>
      <c r="P26" s="12">
        <v>2022</v>
      </c>
      <c r="Q26" s="76" t="s">
        <v>70</v>
      </c>
      <c r="R26" s="8" t="s">
        <v>473</v>
      </c>
      <c r="S26" s="8" t="s">
        <v>473</v>
      </c>
      <c r="T26" s="76"/>
      <c r="U26" s="76"/>
      <c r="V26" s="76"/>
      <c r="W26" s="76"/>
      <c r="X26" s="9"/>
      <c r="Y26" s="81"/>
      <c r="Z26" s="81"/>
      <c r="AA26" s="81"/>
      <c r="AB26" s="76" t="s">
        <v>333</v>
      </c>
      <c r="AC26" s="76">
        <v>7</v>
      </c>
      <c r="AD26" s="76">
        <v>7</v>
      </c>
      <c r="AE26" s="76">
        <v>2022</v>
      </c>
      <c r="AF26" s="8">
        <v>1</v>
      </c>
      <c r="AG26" s="78" t="s">
        <v>674</v>
      </c>
      <c r="AH26" s="78"/>
      <c r="AI26" s="78"/>
      <c r="AJ26" s="76" t="s">
        <v>348</v>
      </c>
      <c r="AK26" s="76">
        <v>6</v>
      </c>
      <c r="AL26" s="76">
        <v>10</v>
      </c>
      <c r="AM26" s="76">
        <v>2022</v>
      </c>
      <c r="AN26" s="8">
        <v>1</v>
      </c>
      <c r="AO26" s="148"/>
      <c r="AP26" s="149"/>
      <c r="AQ26" s="150"/>
      <c r="AR26" s="76"/>
      <c r="AS26" s="76"/>
      <c r="AT26" s="76"/>
      <c r="AU26" s="76"/>
      <c r="AV26" s="51"/>
      <c r="AW26" s="78"/>
      <c r="AX26" s="78"/>
      <c r="AY26" s="78"/>
    </row>
    <row r="27" spans="1:51" s="18" customFormat="1" ht="134.15" customHeight="1" x14ac:dyDescent="0.35">
      <c r="A27" s="76">
        <v>15</v>
      </c>
      <c r="B27" s="76" t="s">
        <v>417</v>
      </c>
      <c r="C27" s="76">
        <v>17</v>
      </c>
      <c r="D27" s="76">
        <v>5</v>
      </c>
      <c r="E27" s="76">
        <v>2022</v>
      </c>
      <c r="F27" s="77" t="s">
        <v>42</v>
      </c>
      <c r="G27" s="77" t="s">
        <v>37</v>
      </c>
      <c r="H27" s="76" t="s">
        <v>447</v>
      </c>
      <c r="I27" s="76" t="s">
        <v>448</v>
      </c>
      <c r="J27" s="76" t="s">
        <v>449</v>
      </c>
      <c r="K27" s="76">
        <v>17</v>
      </c>
      <c r="L27" s="76">
        <v>5</v>
      </c>
      <c r="M27" s="76">
        <v>2022</v>
      </c>
      <c r="N27" s="11">
        <v>30</v>
      </c>
      <c r="O27" s="12">
        <v>6</v>
      </c>
      <c r="P27" s="12">
        <v>2022</v>
      </c>
      <c r="Q27" s="76" t="s">
        <v>70</v>
      </c>
      <c r="R27" s="8" t="s">
        <v>450</v>
      </c>
      <c r="S27" s="8" t="s">
        <v>450</v>
      </c>
      <c r="T27" s="76"/>
      <c r="U27" s="76"/>
      <c r="V27" s="76"/>
      <c r="W27" s="76"/>
      <c r="X27" s="9"/>
      <c r="Y27" s="81"/>
      <c r="Z27" s="81"/>
      <c r="AA27" s="81"/>
      <c r="AB27" s="76" t="s">
        <v>348</v>
      </c>
      <c r="AC27" s="76">
        <v>7</v>
      </c>
      <c r="AD27" s="76">
        <v>7</v>
      </c>
      <c r="AE27" s="76">
        <v>2022</v>
      </c>
      <c r="AF27" s="8">
        <v>1</v>
      </c>
      <c r="AG27" s="78" t="s">
        <v>675</v>
      </c>
      <c r="AH27" s="78"/>
      <c r="AI27" s="78"/>
      <c r="AJ27" s="76" t="s">
        <v>348</v>
      </c>
      <c r="AK27" s="76">
        <v>7</v>
      </c>
      <c r="AL27" s="76">
        <v>7</v>
      </c>
      <c r="AM27" s="76">
        <v>2022</v>
      </c>
      <c r="AN27" s="8">
        <v>1</v>
      </c>
      <c r="AO27" s="78" t="s">
        <v>675</v>
      </c>
      <c r="AP27" s="78"/>
      <c r="AQ27" s="78"/>
      <c r="AR27" s="76"/>
      <c r="AS27" s="76"/>
      <c r="AT27" s="76"/>
      <c r="AU27" s="76"/>
      <c r="AV27" s="51"/>
      <c r="AW27" s="78"/>
      <c r="AX27" s="78"/>
      <c r="AY27" s="78"/>
    </row>
    <row r="28" spans="1:51" s="18" customFormat="1" ht="134.15" customHeight="1" x14ac:dyDescent="0.35">
      <c r="A28" s="76">
        <v>16</v>
      </c>
      <c r="B28" s="76" t="s">
        <v>418</v>
      </c>
      <c r="C28" s="76">
        <v>17</v>
      </c>
      <c r="D28" s="76">
        <v>5</v>
      </c>
      <c r="E28" s="76">
        <v>2022</v>
      </c>
      <c r="F28" s="77" t="s">
        <v>42</v>
      </c>
      <c r="G28" s="77" t="s">
        <v>37</v>
      </c>
      <c r="H28" s="76" t="s">
        <v>451</v>
      </c>
      <c r="I28" s="76" t="s">
        <v>440</v>
      </c>
      <c r="J28" s="76" t="s">
        <v>452</v>
      </c>
      <c r="K28" s="76">
        <v>17</v>
      </c>
      <c r="L28" s="76">
        <v>5</v>
      </c>
      <c r="M28" s="76">
        <v>2022</v>
      </c>
      <c r="N28" s="14">
        <v>30</v>
      </c>
      <c r="O28" s="13">
        <v>7</v>
      </c>
      <c r="P28" s="13">
        <v>2022</v>
      </c>
      <c r="Q28" s="76" t="s">
        <v>474</v>
      </c>
      <c r="R28" s="8" t="s">
        <v>453</v>
      </c>
      <c r="S28" s="8" t="s">
        <v>453</v>
      </c>
      <c r="T28" s="76"/>
      <c r="U28" s="76"/>
      <c r="V28" s="76"/>
      <c r="W28" s="76"/>
      <c r="X28" s="9"/>
      <c r="Y28" s="81"/>
      <c r="Z28" s="81"/>
      <c r="AA28" s="81"/>
      <c r="AB28" s="76" t="s">
        <v>333</v>
      </c>
      <c r="AC28" s="76">
        <v>7</v>
      </c>
      <c r="AD28" s="76">
        <v>7</v>
      </c>
      <c r="AE28" s="76">
        <v>2022</v>
      </c>
      <c r="AF28" s="8">
        <v>0</v>
      </c>
      <c r="AG28" s="78" t="s">
        <v>614</v>
      </c>
      <c r="AH28" s="78"/>
      <c r="AI28" s="78"/>
      <c r="AJ28" s="76" t="s">
        <v>333</v>
      </c>
      <c r="AK28" s="76">
        <v>6</v>
      </c>
      <c r="AL28" s="76">
        <v>10</v>
      </c>
      <c r="AM28" s="76">
        <v>2022</v>
      </c>
      <c r="AN28" s="8">
        <v>1</v>
      </c>
      <c r="AO28" s="81" t="s">
        <v>839</v>
      </c>
      <c r="AP28" s="81"/>
      <c r="AQ28" s="81"/>
      <c r="AR28" s="76"/>
      <c r="AS28" s="76"/>
      <c r="AT28" s="76"/>
      <c r="AU28" s="76"/>
      <c r="AV28" s="51"/>
      <c r="AW28" s="78"/>
      <c r="AX28" s="78"/>
      <c r="AY28" s="78"/>
    </row>
    <row r="29" spans="1:51" s="18" customFormat="1" ht="134.15" customHeight="1" x14ac:dyDescent="0.35">
      <c r="A29" s="76">
        <v>17</v>
      </c>
      <c r="B29" s="76" t="s">
        <v>419</v>
      </c>
      <c r="C29" s="76">
        <v>17</v>
      </c>
      <c r="D29" s="76">
        <v>5</v>
      </c>
      <c r="E29" s="76">
        <v>2022</v>
      </c>
      <c r="F29" s="77" t="s">
        <v>42</v>
      </c>
      <c r="G29" s="77" t="s">
        <v>37</v>
      </c>
      <c r="H29" s="76" t="s">
        <v>454</v>
      </c>
      <c r="I29" s="76" t="s">
        <v>430</v>
      </c>
      <c r="J29" s="76" t="s">
        <v>431</v>
      </c>
      <c r="K29" s="76">
        <v>17</v>
      </c>
      <c r="L29" s="76">
        <v>5</v>
      </c>
      <c r="M29" s="76">
        <v>2022</v>
      </c>
      <c r="N29" s="14">
        <v>30</v>
      </c>
      <c r="O29" s="13">
        <v>6</v>
      </c>
      <c r="P29" s="13">
        <v>2022</v>
      </c>
      <c r="Q29" s="76" t="s">
        <v>70</v>
      </c>
      <c r="R29" s="8" t="s">
        <v>432</v>
      </c>
      <c r="S29" s="8" t="s">
        <v>432</v>
      </c>
      <c r="T29" s="76"/>
      <c r="U29" s="76"/>
      <c r="V29" s="76"/>
      <c r="W29" s="76"/>
      <c r="X29" s="9"/>
      <c r="Y29" s="81"/>
      <c r="Z29" s="81"/>
      <c r="AA29" s="81"/>
      <c r="AB29" s="76" t="s">
        <v>335</v>
      </c>
      <c r="AC29" s="76">
        <v>7</v>
      </c>
      <c r="AD29" s="76">
        <v>7</v>
      </c>
      <c r="AE29" s="76">
        <v>2022</v>
      </c>
      <c r="AF29" s="8">
        <v>0.9</v>
      </c>
      <c r="AG29" s="78" t="s">
        <v>676</v>
      </c>
      <c r="AH29" s="78"/>
      <c r="AI29" s="78"/>
      <c r="AJ29" s="76" t="s">
        <v>348</v>
      </c>
      <c r="AK29" s="76">
        <v>6</v>
      </c>
      <c r="AL29" s="76">
        <v>10</v>
      </c>
      <c r="AM29" s="76">
        <v>2022</v>
      </c>
      <c r="AN29" s="8">
        <v>1</v>
      </c>
      <c r="AO29" s="81" t="s">
        <v>840</v>
      </c>
      <c r="AP29" s="81"/>
      <c r="AQ29" s="81"/>
      <c r="AR29" s="76"/>
      <c r="AS29" s="76"/>
      <c r="AT29" s="76"/>
      <c r="AU29" s="76"/>
      <c r="AV29" s="51"/>
      <c r="AW29" s="78"/>
      <c r="AX29" s="78"/>
      <c r="AY29" s="78"/>
    </row>
    <row r="30" spans="1:51" s="18" customFormat="1" ht="134.15" customHeight="1" x14ac:dyDescent="0.35">
      <c r="A30" s="76">
        <v>18</v>
      </c>
      <c r="B30" s="76" t="s">
        <v>420</v>
      </c>
      <c r="C30" s="76">
        <v>17</v>
      </c>
      <c r="D30" s="76">
        <v>5</v>
      </c>
      <c r="E30" s="76">
        <v>2022</v>
      </c>
      <c r="F30" s="77" t="s">
        <v>42</v>
      </c>
      <c r="G30" s="77" t="s">
        <v>37</v>
      </c>
      <c r="H30" s="76" t="s">
        <v>433</v>
      </c>
      <c r="I30" s="76" t="s">
        <v>434</v>
      </c>
      <c r="J30" s="76" t="s">
        <v>441</v>
      </c>
      <c r="K30" s="76">
        <v>17</v>
      </c>
      <c r="L30" s="76">
        <v>5</v>
      </c>
      <c r="M30" s="76">
        <v>2022</v>
      </c>
      <c r="N30" s="11">
        <v>31</v>
      </c>
      <c r="O30" s="12">
        <v>8</v>
      </c>
      <c r="P30" s="12">
        <v>2022</v>
      </c>
      <c r="Q30" s="76" t="s">
        <v>435</v>
      </c>
      <c r="R30" s="8" t="s">
        <v>475</v>
      </c>
      <c r="S30" s="8" t="s">
        <v>475</v>
      </c>
      <c r="T30" s="76"/>
      <c r="U30" s="76"/>
      <c r="V30" s="76"/>
      <c r="W30" s="76"/>
      <c r="X30" s="9"/>
      <c r="Y30" s="81"/>
      <c r="Z30" s="81"/>
      <c r="AA30" s="81"/>
      <c r="AB30" s="76" t="s">
        <v>333</v>
      </c>
      <c r="AC30" s="76">
        <v>4</v>
      </c>
      <c r="AD30" s="76">
        <v>8</v>
      </c>
      <c r="AE30" s="76">
        <v>2022</v>
      </c>
      <c r="AF30" s="8">
        <v>0.66</v>
      </c>
      <c r="AG30" s="78" t="s">
        <v>677</v>
      </c>
      <c r="AH30" s="78"/>
      <c r="AI30" s="78"/>
      <c r="AJ30" s="76" t="s">
        <v>771</v>
      </c>
      <c r="AK30" s="76">
        <v>12</v>
      </c>
      <c r="AL30" s="76">
        <v>10</v>
      </c>
      <c r="AM30" s="76">
        <v>2022</v>
      </c>
      <c r="AN30" s="8">
        <v>1</v>
      </c>
      <c r="AO30" s="78" t="s">
        <v>841</v>
      </c>
      <c r="AP30" s="78"/>
      <c r="AQ30" s="78"/>
      <c r="AR30" s="76"/>
      <c r="AS30" s="76"/>
      <c r="AT30" s="76"/>
      <c r="AU30" s="76"/>
      <c r="AV30" s="51"/>
      <c r="AW30" s="78"/>
      <c r="AX30" s="78"/>
      <c r="AY30" s="78"/>
    </row>
    <row r="31" spans="1:51" s="18" customFormat="1" ht="195" customHeight="1" x14ac:dyDescent="0.35">
      <c r="A31" s="76">
        <v>19</v>
      </c>
      <c r="B31" s="76" t="s">
        <v>64</v>
      </c>
      <c r="C31" s="76">
        <v>3</v>
      </c>
      <c r="D31" s="76">
        <v>9</v>
      </c>
      <c r="E31" s="76">
        <v>2021</v>
      </c>
      <c r="F31" s="77" t="s">
        <v>57</v>
      </c>
      <c r="G31" s="77" t="s">
        <v>37</v>
      </c>
      <c r="H31" s="76" t="s">
        <v>65</v>
      </c>
      <c r="I31" s="76" t="s">
        <v>60</v>
      </c>
      <c r="J31" s="76" t="s">
        <v>66</v>
      </c>
      <c r="K31" s="76">
        <v>3</v>
      </c>
      <c r="L31" s="76">
        <v>9</v>
      </c>
      <c r="M31" s="76">
        <v>2021</v>
      </c>
      <c r="N31" s="76">
        <v>31</v>
      </c>
      <c r="O31" s="76">
        <v>12</v>
      </c>
      <c r="P31" s="76">
        <v>2021</v>
      </c>
      <c r="Q31" s="76" t="s">
        <v>67</v>
      </c>
      <c r="R31" s="8" t="s">
        <v>68</v>
      </c>
      <c r="S31" s="76" t="s">
        <v>69</v>
      </c>
      <c r="T31" s="76" t="s">
        <v>335</v>
      </c>
      <c r="U31" s="76">
        <v>24</v>
      </c>
      <c r="V31" s="76">
        <v>4</v>
      </c>
      <c r="W31" s="76">
        <v>2022</v>
      </c>
      <c r="X31" s="9">
        <v>0.2</v>
      </c>
      <c r="Y31" s="81" t="s">
        <v>399</v>
      </c>
      <c r="Z31" s="81"/>
      <c r="AA31" s="81"/>
      <c r="AB31" s="76" t="s">
        <v>333</v>
      </c>
      <c r="AC31" s="76">
        <v>4</v>
      </c>
      <c r="AD31" s="76">
        <v>8</v>
      </c>
      <c r="AE31" s="76">
        <v>2022</v>
      </c>
      <c r="AF31" s="8">
        <v>0.4</v>
      </c>
      <c r="AG31" s="78" t="s">
        <v>615</v>
      </c>
      <c r="AH31" s="78"/>
      <c r="AI31" s="78"/>
      <c r="AJ31" s="76" t="s">
        <v>333</v>
      </c>
      <c r="AK31" s="76">
        <v>11</v>
      </c>
      <c r="AL31" s="76">
        <v>10</v>
      </c>
      <c r="AM31" s="76">
        <v>2022</v>
      </c>
      <c r="AN31" s="8">
        <v>0.5</v>
      </c>
      <c r="AO31" s="151" t="s">
        <v>842</v>
      </c>
      <c r="AP31" s="152"/>
      <c r="AQ31" s="153"/>
      <c r="AR31" s="76"/>
      <c r="AS31" s="76"/>
      <c r="AT31" s="76"/>
      <c r="AU31" s="76"/>
      <c r="AV31" s="9"/>
      <c r="AW31" s="115"/>
      <c r="AX31" s="115"/>
      <c r="AY31" s="115"/>
    </row>
    <row r="32" spans="1:51" s="18" customFormat="1" ht="277.5" customHeight="1" x14ac:dyDescent="0.35">
      <c r="A32" s="87">
        <v>20</v>
      </c>
      <c r="B32" s="87" t="s">
        <v>136</v>
      </c>
      <c r="C32" s="87">
        <v>18</v>
      </c>
      <c r="D32" s="87">
        <v>11</v>
      </c>
      <c r="E32" s="87">
        <v>2021</v>
      </c>
      <c r="F32" s="91" t="s">
        <v>57</v>
      </c>
      <c r="G32" s="91" t="s">
        <v>37</v>
      </c>
      <c r="H32" s="87" t="s">
        <v>137</v>
      </c>
      <c r="I32" s="87" t="s">
        <v>178</v>
      </c>
      <c r="J32" s="76" t="s">
        <v>179</v>
      </c>
      <c r="K32" s="76">
        <v>18</v>
      </c>
      <c r="L32" s="76">
        <v>11</v>
      </c>
      <c r="M32" s="76">
        <v>2021</v>
      </c>
      <c r="N32" s="14">
        <v>31</v>
      </c>
      <c r="O32" s="13">
        <v>12</v>
      </c>
      <c r="P32" s="13">
        <v>2021</v>
      </c>
      <c r="Q32" s="76" t="s">
        <v>67</v>
      </c>
      <c r="R32" s="8" t="s">
        <v>140</v>
      </c>
      <c r="S32" s="8" t="s">
        <v>139</v>
      </c>
      <c r="T32" s="76" t="s">
        <v>335</v>
      </c>
      <c r="U32" s="76">
        <v>24</v>
      </c>
      <c r="V32" s="76">
        <v>4</v>
      </c>
      <c r="W32" s="76">
        <v>2022</v>
      </c>
      <c r="X32" s="9">
        <v>0</v>
      </c>
      <c r="Y32" s="81" t="s">
        <v>400</v>
      </c>
      <c r="Z32" s="81"/>
      <c r="AA32" s="81"/>
      <c r="AB32" s="76" t="s">
        <v>335</v>
      </c>
      <c r="AC32" s="76">
        <v>4</v>
      </c>
      <c r="AD32" s="76">
        <v>8</v>
      </c>
      <c r="AE32" s="76">
        <v>2022</v>
      </c>
      <c r="AF32" s="9">
        <v>0.2</v>
      </c>
      <c r="AG32" s="78" t="s">
        <v>678</v>
      </c>
      <c r="AH32" s="78"/>
      <c r="AI32" s="78"/>
      <c r="AJ32" s="76" t="s">
        <v>333</v>
      </c>
      <c r="AK32" s="76">
        <v>11</v>
      </c>
      <c r="AL32" s="76">
        <v>10</v>
      </c>
      <c r="AM32" s="76">
        <v>2022</v>
      </c>
      <c r="AN32" s="9">
        <v>0.2</v>
      </c>
      <c r="AO32" s="95" t="s">
        <v>773</v>
      </c>
      <c r="AP32" s="96"/>
      <c r="AQ32" s="97"/>
      <c r="AR32" s="76"/>
      <c r="AS32" s="76"/>
      <c r="AT32" s="76"/>
      <c r="AU32" s="76"/>
      <c r="AV32" s="9"/>
      <c r="AW32" s="78"/>
      <c r="AX32" s="78"/>
      <c r="AY32" s="78"/>
    </row>
    <row r="33" spans="1:51" s="18" customFormat="1" ht="63.75" customHeight="1" x14ac:dyDescent="0.35">
      <c r="A33" s="87"/>
      <c r="B33" s="87"/>
      <c r="C33" s="87"/>
      <c r="D33" s="87"/>
      <c r="E33" s="87"/>
      <c r="F33" s="91"/>
      <c r="G33" s="91"/>
      <c r="H33" s="87"/>
      <c r="I33" s="87"/>
      <c r="J33" s="76" t="s">
        <v>138</v>
      </c>
      <c r="K33" s="76">
        <v>18</v>
      </c>
      <c r="L33" s="76">
        <v>11</v>
      </c>
      <c r="M33" s="76">
        <v>2021</v>
      </c>
      <c r="N33" s="14">
        <v>30</v>
      </c>
      <c r="O33" s="13">
        <v>4</v>
      </c>
      <c r="P33" s="13">
        <v>2022</v>
      </c>
      <c r="Q33" s="76" t="s">
        <v>67</v>
      </c>
      <c r="R33" s="8" t="s">
        <v>155</v>
      </c>
      <c r="S33" s="8" t="s">
        <v>275</v>
      </c>
      <c r="T33" s="76" t="s">
        <v>333</v>
      </c>
      <c r="U33" s="76">
        <v>24</v>
      </c>
      <c r="V33" s="76">
        <v>4</v>
      </c>
      <c r="W33" s="76">
        <v>2022</v>
      </c>
      <c r="X33" s="9">
        <v>0</v>
      </c>
      <c r="Y33" s="81" t="s">
        <v>401</v>
      </c>
      <c r="Z33" s="81"/>
      <c r="AA33" s="81"/>
      <c r="AB33" s="76" t="s">
        <v>335</v>
      </c>
      <c r="AC33" s="76">
        <v>4</v>
      </c>
      <c r="AD33" s="76">
        <v>8</v>
      </c>
      <c r="AE33" s="76">
        <v>2022</v>
      </c>
      <c r="AF33" s="9">
        <v>0</v>
      </c>
      <c r="AG33" s="78" t="s">
        <v>679</v>
      </c>
      <c r="AH33" s="78"/>
      <c r="AI33" s="78"/>
      <c r="AJ33" s="76" t="s">
        <v>335</v>
      </c>
      <c r="AK33" s="76">
        <v>11</v>
      </c>
      <c r="AL33" s="76">
        <v>10</v>
      </c>
      <c r="AM33" s="76">
        <v>2022</v>
      </c>
      <c r="AN33" s="9">
        <v>0</v>
      </c>
      <c r="AO33" s="95" t="s">
        <v>774</v>
      </c>
      <c r="AP33" s="96"/>
      <c r="AQ33" s="97"/>
      <c r="AR33" s="76"/>
      <c r="AS33" s="76"/>
      <c r="AT33" s="76"/>
      <c r="AU33" s="76"/>
      <c r="AV33" s="9"/>
      <c r="AW33" s="78"/>
      <c r="AX33" s="78"/>
      <c r="AY33" s="78"/>
    </row>
    <row r="34" spans="1:51" s="18" customFormat="1" ht="126.75" customHeight="1" x14ac:dyDescent="0.35">
      <c r="A34" s="76">
        <v>21</v>
      </c>
      <c r="B34" s="76" t="s">
        <v>141</v>
      </c>
      <c r="C34" s="76">
        <v>18</v>
      </c>
      <c r="D34" s="76">
        <v>11</v>
      </c>
      <c r="E34" s="76">
        <v>2021</v>
      </c>
      <c r="F34" s="77" t="s">
        <v>57</v>
      </c>
      <c r="G34" s="77" t="s">
        <v>37</v>
      </c>
      <c r="H34" s="76" t="s">
        <v>276</v>
      </c>
      <c r="I34" s="76" t="s">
        <v>156</v>
      </c>
      <c r="J34" s="76" t="s">
        <v>143</v>
      </c>
      <c r="K34" s="76">
        <v>18</v>
      </c>
      <c r="L34" s="76">
        <v>11</v>
      </c>
      <c r="M34" s="76">
        <v>2021</v>
      </c>
      <c r="N34" s="14">
        <v>31</v>
      </c>
      <c r="O34" s="13">
        <v>3</v>
      </c>
      <c r="P34" s="13">
        <v>2022</v>
      </c>
      <c r="Q34" s="76" t="s">
        <v>67</v>
      </c>
      <c r="R34" s="8" t="s">
        <v>157</v>
      </c>
      <c r="S34" s="8" t="s">
        <v>157</v>
      </c>
      <c r="T34" s="76" t="s">
        <v>335</v>
      </c>
      <c r="U34" s="76">
        <v>24</v>
      </c>
      <c r="V34" s="76">
        <v>4</v>
      </c>
      <c r="W34" s="76">
        <v>2022</v>
      </c>
      <c r="X34" s="9">
        <v>0.2</v>
      </c>
      <c r="Y34" s="81" t="s">
        <v>342</v>
      </c>
      <c r="Z34" s="81"/>
      <c r="AA34" s="81"/>
      <c r="AB34" s="76" t="s">
        <v>335</v>
      </c>
      <c r="AC34" s="76">
        <v>4</v>
      </c>
      <c r="AD34" s="76">
        <v>8</v>
      </c>
      <c r="AE34" s="76">
        <v>2022</v>
      </c>
      <c r="AF34" s="9">
        <v>0.5</v>
      </c>
      <c r="AG34" s="78" t="s">
        <v>637</v>
      </c>
      <c r="AH34" s="78"/>
      <c r="AI34" s="78"/>
      <c r="AJ34" s="76" t="s">
        <v>335</v>
      </c>
      <c r="AK34" s="76">
        <v>11</v>
      </c>
      <c r="AL34" s="76">
        <v>10</v>
      </c>
      <c r="AM34" s="76">
        <v>2022</v>
      </c>
      <c r="AN34" s="9">
        <v>0.5</v>
      </c>
      <c r="AO34" s="95" t="s">
        <v>775</v>
      </c>
      <c r="AP34" s="96"/>
      <c r="AQ34" s="97"/>
      <c r="AR34" s="76"/>
      <c r="AS34" s="76"/>
      <c r="AT34" s="76"/>
      <c r="AU34" s="76"/>
      <c r="AV34" s="9"/>
      <c r="AW34" s="78"/>
      <c r="AX34" s="78"/>
      <c r="AY34" s="78"/>
    </row>
    <row r="35" spans="1:51" s="18" customFormat="1" ht="198" customHeight="1" x14ac:dyDescent="0.35">
      <c r="A35" s="76">
        <v>22</v>
      </c>
      <c r="B35" s="76" t="s">
        <v>142</v>
      </c>
      <c r="C35" s="76">
        <v>18</v>
      </c>
      <c r="D35" s="76">
        <v>11</v>
      </c>
      <c r="E35" s="76">
        <v>2021</v>
      </c>
      <c r="F35" s="77" t="s">
        <v>57</v>
      </c>
      <c r="G35" s="77" t="s">
        <v>37</v>
      </c>
      <c r="H35" s="76" t="s">
        <v>144</v>
      </c>
      <c r="I35" s="76" t="s">
        <v>180</v>
      </c>
      <c r="J35" s="76" t="s">
        <v>181</v>
      </c>
      <c r="K35" s="76">
        <v>18</v>
      </c>
      <c r="L35" s="76">
        <v>11</v>
      </c>
      <c r="M35" s="76">
        <v>2021</v>
      </c>
      <c r="N35" s="14">
        <v>31</v>
      </c>
      <c r="O35" s="13">
        <v>1</v>
      </c>
      <c r="P35" s="13">
        <v>2022</v>
      </c>
      <c r="Q35" s="76" t="s">
        <v>51</v>
      </c>
      <c r="R35" s="8" t="s">
        <v>155</v>
      </c>
      <c r="S35" s="8" t="s">
        <v>275</v>
      </c>
      <c r="T35" s="76" t="s">
        <v>335</v>
      </c>
      <c r="U35" s="76">
        <v>24</v>
      </c>
      <c r="V35" s="76">
        <v>4</v>
      </c>
      <c r="W35" s="76">
        <v>2022</v>
      </c>
      <c r="X35" s="9">
        <v>0</v>
      </c>
      <c r="Y35" s="81" t="s">
        <v>401</v>
      </c>
      <c r="Z35" s="81"/>
      <c r="AA35" s="81"/>
      <c r="AB35" s="76" t="s">
        <v>335</v>
      </c>
      <c r="AC35" s="76">
        <v>4</v>
      </c>
      <c r="AD35" s="76">
        <v>8</v>
      </c>
      <c r="AE35" s="76">
        <v>2022</v>
      </c>
      <c r="AF35" s="9">
        <v>0</v>
      </c>
      <c r="AG35" s="78" t="s">
        <v>638</v>
      </c>
      <c r="AH35" s="78"/>
      <c r="AI35" s="78"/>
      <c r="AJ35" s="76" t="s">
        <v>335</v>
      </c>
      <c r="AK35" s="76">
        <v>11</v>
      </c>
      <c r="AL35" s="76">
        <v>10</v>
      </c>
      <c r="AM35" s="76">
        <v>2022</v>
      </c>
      <c r="AN35" s="9">
        <v>0</v>
      </c>
      <c r="AO35" s="95" t="s">
        <v>776</v>
      </c>
      <c r="AP35" s="96"/>
      <c r="AQ35" s="97"/>
      <c r="AR35" s="76"/>
      <c r="AS35" s="76"/>
      <c r="AT35" s="76"/>
      <c r="AU35" s="76"/>
      <c r="AV35" s="9"/>
      <c r="AW35" s="81"/>
      <c r="AX35" s="81"/>
      <c r="AY35" s="81"/>
    </row>
    <row r="36" spans="1:51" s="18" customFormat="1" ht="198" customHeight="1" x14ac:dyDescent="0.35">
      <c r="A36" s="76">
        <v>23</v>
      </c>
      <c r="B36" s="76" t="s">
        <v>564</v>
      </c>
      <c r="C36" s="76">
        <v>23</v>
      </c>
      <c r="D36" s="76">
        <v>6</v>
      </c>
      <c r="E36" s="76">
        <v>2022</v>
      </c>
      <c r="F36" s="77" t="s">
        <v>57</v>
      </c>
      <c r="G36" s="77" t="s">
        <v>456</v>
      </c>
      <c r="H36" s="76" t="s">
        <v>571</v>
      </c>
      <c r="I36" s="76" t="s">
        <v>60</v>
      </c>
      <c r="J36" s="76" t="s">
        <v>572</v>
      </c>
      <c r="K36" s="76">
        <v>23</v>
      </c>
      <c r="L36" s="76">
        <v>6</v>
      </c>
      <c r="M36" s="76">
        <v>2022</v>
      </c>
      <c r="N36" s="14">
        <v>31</v>
      </c>
      <c r="O36" s="13">
        <v>8</v>
      </c>
      <c r="P36" s="13">
        <v>2022</v>
      </c>
      <c r="Q36" s="76" t="s">
        <v>562</v>
      </c>
      <c r="R36" s="8" t="s">
        <v>563</v>
      </c>
      <c r="S36" s="8" t="s">
        <v>563</v>
      </c>
      <c r="T36" s="76"/>
      <c r="U36" s="76"/>
      <c r="V36" s="76"/>
      <c r="W36" s="76"/>
      <c r="X36" s="9"/>
      <c r="Y36" s="81"/>
      <c r="Z36" s="81"/>
      <c r="AA36" s="81"/>
      <c r="AB36" s="76" t="s">
        <v>333</v>
      </c>
      <c r="AC36" s="76">
        <v>5</v>
      </c>
      <c r="AD36" s="76">
        <v>7</v>
      </c>
      <c r="AE36" s="76">
        <v>2022</v>
      </c>
      <c r="AF36" s="9">
        <v>0.8</v>
      </c>
      <c r="AG36" s="78" t="s">
        <v>616</v>
      </c>
      <c r="AH36" s="78"/>
      <c r="AI36" s="78"/>
      <c r="AJ36" s="76" t="s">
        <v>348</v>
      </c>
      <c r="AK36" s="76">
        <v>4</v>
      </c>
      <c r="AL36" s="76">
        <v>10</v>
      </c>
      <c r="AM36" s="76">
        <v>2022</v>
      </c>
      <c r="AN36" s="9">
        <v>1</v>
      </c>
      <c r="AO36" s="88" t="s">
        <v>777</v>
      </c>
      <c r="AP36" s="89"/>
      <c r="AQ36" s="90"/>
      <c r="AR36" s="76"/>
      <c r="AS36" s="76"/>
      <c r="AT36" s="76"/>
      <c r="AU36" s="76"/>
      <c r="AV36" s="9"/>
      <c r="AW36" s="81"/>
      <c r="AX36" s="81"/>
      <c r="AY36" s="81"/>
    </row>
    <row r="37" spans="1:51" s="18" customFormat="1" ht="198" customHeight="1" x14ac:dyDescent="0.35">
      <c r="A37" s="76">
        <v>24</v>
      </c>
      <c r="B37" s="76" t="s">
        <v>591</v>
      </c>
      <c r="C37" s="76">
        <v>10</v>
      </c>
      <c r="D37" s="76">
        <v>8</v>
      </c>
      <c r="E37" s="76">
        <v>2022</v>
      </c>
      <c r="F37" s="77" t="s">
        <v>57</v>
      </c>
      <c r="G37" s="77" t="s">
        <v>587</v>
      </c>
      <c r="H37" s="76" t="s">
        <v>703</v>
      </c>
      <c r="I37" s="76" t="s">
        <v>60</v>
      </c>
      <c r="J37" s="76" t="s">
        <v>709</v>
      </c>
      <c r="K37" s="76">
        <v>10</v>
      </c>
      <c r="L37" s="76">
        <v>8</v>
      </c>
      <c r="M37" s="76">
        <v>2022</v>
      </c>
      <c r="N37" s="14">
        <v>31</v>
      </c>
      <c r="O37" s="13">
        <v>12</v>
      </c>
      <c r="P37" s="13">
        <v>2022</v>
      </c>
      <c r="Q37" s="76" t="s">
        <v>592</v>
      </c>
      <c r="R37" s="8" t="s">
        <v>593</v>
      </c>
      <c r="S37" s="8" t="s">
        <v>593</v>
      </c>
      <c r="T37" s="76"/>
      <c r="U37" s="76"/>
      <c r="V37" s="76"/>
      <c r="W37" s="76"/>
      <c r="X37" s="9"/>
      <c r="Y37" s="81"/>
      <c r="Z37" s="81"/>
      <c r="AA37" s="81"/>
      <c r="AB37" s="76"/>
      <c r="AC37" s="76"/>
      <c r="AD37" s="76"/>
      <c r="AE37" s="76"/>
      <c r="AF37" s="9"/>
      <c r="AG37" s="78"/>
      <c r="AH37" s="78"/>
      <c r="AI37" s="78"/>
      <c r="AJ37" s="76" t="s">
        <v>333</v>
      </c>
      <c r="AK37" s="76">
        <v>11</v>
      </c>
      <c r="AL37" s="76">
        <v>10</v>
      </c>
      <c r="AM37" s="76">
        <v>2022</v>
      </c>
      <c r="AN37" s="9">
        <v>0.5</v>
      </c>
      <c r="AO37" s="95" t="s">
        <v>843</v>
      </c>
      <c r="AP37" s="96"/>
      <c r="AQ37" s="97"/>
      <c r="AR37" s="76"/>
      <c r="AS37" s="76"/>
      <c r="AT37" s="76"/>
      <c r="AU37" s="76"/>
      <c r="AV37" s="9"/>
      <c r="AW37" s="81"/>
      <c r="AX37" s="81"/>
      <c r="AY37" s="81"/>
    </row>
    <row r="38" spans="1:51" s="18" customFormat="1" ht="198" customHeight="1" x14ac:dyDescent="0.35">
      <c r="A38" s="76">
        <v>25</v>
      </c>
      <c r="B38" s="76" t="s">
        <v>594</v>
      </c>
      <c r="C38" s="76">
        <v>10</v>
      </c>
      <c r="D38" s="76">
        <v>8</v>
      </c>
      <c r="E38" s="76">
        <v>2022</v>
      </c>
      <c r="F38" s="77" t="s">
        <v>57</v>
      </c>
      <c r="G38" s="77" t="s">
        <v>587</v>
      </c>
      <c r="H38" s="76" t="s">
        <v>595</v>
      </c>
      <c r="I38" s="76" t="s">
        <v>60</v>
      </c>
      <c r="J38" s="76" t="s">
        <v>596</v>
      </c>
      <c r="K38" s="76">
        <v>10</v>
      </c>
      <c r="L38" s="76">
        <v>8</v>
      </c>
      <c r="M38" s="76">
        <v>2022</v>
      </c>
      <c r="N38" s="14">
        <v>31</v>
      </c>
      <c r="O38" s="13">
        <v>12</v>
      </c>
      <c r="P38" s="13">
        <v>2022</v>
      </c>
      <c r="Q38" s="76" t="s">
        <v>598</v>
      </c>
      <c r="R38" s="8" t="s">
        <v>597</v>
      </c>
      <c r="S38" s="8" t="s">
        <v>597</v>
      </c>
      <c r="T38" s="76"/>
      <c r="U38" s="76"/>
      <c r="V38" s="76"/>
      <c r="W38" s="76"/>
      <c r="X38" s="9"/>
      <c r="Y38" s="81"/>
      <c r="Z38" s="81"/>
      <c r="AA38" s="81"/>
      <c r="AB38" s="76"/>
      <c r="AC38" s="76"/>
      <c r="AD38" s="76"/>
      <c r="AE38" s="76"/>
      <c r="AF38" s="9"/>
      <c r="AG38" s="78"/>
      <c r="AH38" s="78"/>
      <c r="AI38" s="78"/>
      <c r="AJ38" s="76" t="s">
        <v>333</v>
      </c>
      <c r="AK38" s="76">
        <v>11</v>
      </c>
      <c r="AL38" s="76">
        <v>10</v>
      </c>
      <c r="AM38" s="76">
        <v>2022</v>
      </c>
      <c r="AN38" s="9">
        <v>0</v>
      </c>
      <c r="AO38" s="95" t="s">
        <v>844</v>
      </c>
      <c r="AP38" s="96"/>
      <c r="AQ38" s="97"/>
      <c r="AR38" s="76"/>
      <c r="AS38" s="76"/>
      <c r="AT38" s="76"/>
      <c r="AU38" s="76"/>
      <c r="AV38" s="9"/>
      <c r="AW38" s="81"/>
      <c r="AX38" s="81"/>
      <c r="AY38" s="81"/>
    </row>
    <row r="39" spans="1:51" s="18" customFormat="1" ht="138.65" customHeight="1" x14ac:dyDescent="0.35">
      <c r="A39" s="76">
        <v>26</v>
      </c>
      <c r="B39" s="76" t="s">
        <v>61</v>
      </c>
      <c r="C39" s="76">
        <v>3</v>
      </c>
      <c r="D39" s="76">
        <v>2</v>
      </c>
      <c r="E39" s="76">
        <v>2021</v>
      </c>
      <c r="F39" s="77" t="s">
        <v>38</v>
      </c>
      <c r="G39" s="77" t="s">
        <v>37</v>
      </c>
      <c r="H39" s="76" t="s">
        <v>62</v>
      </c>
      <c r="I39" s="76" t="s">
        <v>60</v>
      </c>
      <c r="J39" s="76" t="s">
        <v>813</v>
      </c>
      <c r="K39" s="76">
        <v>3</v>
      </c>
      <c r="L39" s="76">
        <v>2</v>
      </c>
      <c r="M39" s="76">
        <v>2021</v>
      </c>
      <c r="N39" s="76">
        <v>28</v>
      </c>
      <c r="O39" s="76">
        <v>2</v>
      </c>
      <c r="P39" s="76">
        <v>2023</v>
      </c>
      <c r="Q39" s="76" t="s">
        <v>63</v>
      </c>
      <c r="R39" s="8" t="s">
        <v>807</v>
      </c>
      <c r="S39" s="76" t="s">
        <v>808</v>
      </c>
      <c r="T39" s="76" t="s">
        <v>333</v>
      </c>
      <c r="U39" s="76">
        <v>7</v>
      </c>
      <c r="V39" s="76">
        <v>4</v>
      </c>
      <c r="W39" s="76">
        <v>22</v>
      </c>
      <c r="X39" s="9">
        <v>0.14000000000000001</v>
      </c>
      <c r="Y39" s="78" t="s">
        <v>680</v>
      </c>
      <c r="Z39" s="78"/>
      <c r="AA39" s="78"/>
      <c r="AB39" s="76" t="s">
        <v>333</v>
      </c>
      <c r="AC39" s="76">
        <v>8</v>
      </c>
      <c r="AD39" s="76">
        <v>7</v>
      </c>
      <c r="AE39" s="76">
        <v>2022</v>
      </c>
      <c r="AF39" s="8">
        <v>0.17</v>
      </c>
      <c r="AG39" s="78" t="s">
        <v>681</v>
      </c>
      <c r="AH39" s="78"/>
      <c r="AI39" s="78"/>
      <c r="AJ39" s="76" t="s">
        <v>333</v>
      </c>
      <c r="AK39" s="76">
        <v>10</v>
      </c>
      <c r="AL39" s="76">
        <v>10</v>
      </c>
      <c r="AM39" s="76">
        <v>2022</v>
      </c>
      <c r="AN39" s="8">
        <v>0.2</v>
      </c>
      <c r="AO39" s="95" t="s">
        <v>836</v>
      </c>
      <c r="AP39" s="96"/>
      <c r="AQ39" s="97"/>
      <c r="AR39" s="76"/>
      <c r="AS39" s="76"/>
      <c r="AT39" s="76"/>
      <c r="AU39" s="76"/>
      <c r="AV39" s="8"/>
      <c r="AW39" s="81"/>
      <c r="AX39" s="81"/>
      <c r="AY39" s="81"/>
    </row>
    <row r="40" spans="1:51" s="18" customFormat="1" ht="138.65" customHeight="1" x14ac:dyDescent="0.35">
      <c r="A40" s="76">
        <v>27</v>
      </c>
      <c r="B40" s="76" t="s">
        <v>511</v>
      </c>
      <c r="C40" s="76">
        <v>18</v>
      </c>
      <c r="D40" s="76">
        <v>5</v>
      </c>
      <c r="E40" s="76">
        <v>2022</v>
      </c>
      <c r="F40" s="77" t="s">
        <v>38</v>
      </c>
      <c r="G40" s="77" t="s">
        <v>37</v>
      </c>
      <c r="H40" s="76" t="s">
        <v>512</v>
      </c>
      <c r="I40" s="76" t="s">
        <v>60</v>
      </c>
      <c r="J40" s="76" t="s">
        <v>542</v>
      </c>
      <c r="K40" s="76">
        <v>18</v>
      </c>
      <c r="L40" s="76">
        <v>5</v>
      </c>
      <c r="M40" s="76">
        <v>2022</v>
      </c>
      <c r="N40" s="76">
        <v>30</v>
      </c>
      <c r="O40" s="76">
        <v>3</v>
      </c>
      <c r="P40" s="76">
        <v>2023</v>
      </c>
      <c r="Q40" s="76" t="s">
        <v>513</v>
      </c>
      <c r="R40" s="8" t="s">
        <v>514</v>
      </c>
      <c r="S40" s="8" t="s">
        <v>514</v>
      </c>
      <c r="T40" s="76"/>
      <c r="U40" s="76"/>
      <c r="V40" s="76"/>
      <c r="W40" s="76"/>
      <c r="X40" s="9"/>
      <c r="Y40" s="78"/>
      <c r="Z40" s="78"/>
      <c r="AA40" s="78"/>
      <c r="AB40" s="76" t="s">
        <v>333</v>
      </c>
      <c r="AC40" s="76">
        <v>8</v>
      </c>
      <c r="AD40" s="76">
        <v>7</v>
      </c>
      <c r="AE40" s="76">
        <v>2022</v>
      </c>
      <c r="AF40" s="8">
        <v>0.75</v>
      </c>
      <c r="AG40" s="88" t="s">
        <v>651</v>
      </c>
      <c r="AH40" s="89"/>
      <c r="AI40" s="90"/>
      <c r="AJ40" s="76" t="s">
        <v>771</v>
      </c>
      <c r="AK40" s="76">
        <v>10</v>
      </c>
      <c r="AL40" s="76">
        <v>10</v>
      </c>
      <c r="AM40" s="76">
        <v>2022</v>
      </c>
      <c r="AN40" s="8">
        <v>1</v>
      </c>
      <c r="AO40" s="95" t="s">
        <v>778</v>
      </c>
      <c r="AP40" s="96"/>
      <c r="AQ40" s="97"/>
      <c r="AR40" s="76"/>
      <c r="AS40" s="76"/>
      <c r="AT40" s="76"/>
      <c r="AU40" s="76"/>
      <c r="AV40" s="8"/>
      <c r="AW40" s="81"/>
      <c r="AX40" s="81"/>
      <c r="AY40" s="81"/>
    </row>
    <row r="41" spans="1:51" s="18" customFormat="1" ht="272.5" customHeight="1" x14ac:dyDescent="0.35">
      <c r="A41" s="76">
        <v>28</v>
      </c>
      <c r="B41" s="76" t="s">
        <v>515</v>
      </c>
      <c r="C41" s="76">
        <v>18</v>
      </c>
      <c r="D41" s="76">
        <v>5</v>
      </c>
      <c r="E41" s="76">
        <v>2022</v>
      </c>
      <c r="F41" s="77" t="s">
        <v>38</v>
      </c>
      <c r="G41" s="77" t="s">
        <v>37</v>
      </c>
      <c r="H41" s="76" t="s">
        <v>516</v>
      </c>
      <c r="I41" s="76" t="s">
        <v>543</v>
      </c>
      <c r="J41" s="76" t="s">
        <v>547</v>
      </c>
      <c r="K41" s="76">
        <v>18</v>
      </c>
      <c r="L41" s="76">
        <v>5</v>
      </c>
      <c r="M41" s="76">
        <v>2022</v>
      </c>
      <c r="N41" s="76">
        <v>30</v>
      </c>
      <c r="O41" s="76">
        <v>12</v>
      </c>
      <c r="P41" s="76">
        <v>2022</v>
      </c>
      <c r="Q41" s="76" t="s">
        <v>513</v>
      </c>
      <c r="R41" s="8" t="s">
        <v>517</v>
      </c>
      <c r="S41" s="8" t="s">
        <v>517</v>
      </c>
      <c r="T41" s="76"/>
      <c r="U41" s="76"/>
      <c r="V41" s="76"/>
      <c r="W41" s="76"/>
      <c r="X41" s="9"/>
      <c r="Y41" s="78"/>
      <c r="Z41" s="78"/>
      <c r="AA41" s="78"/>
      <c r="AB41" s="76" t="s">
        <v>333</v>
      </c>
      <c r="AC41" s="76">
        <v>8</v>
      </c>
      <c r="AD41" s="76">
        <v>7</v>
      </c>
      <c r="AE41" s="76">
        <v>2022</v>
      </c>
      <c r="AF41" s="8">
        <v>0.5</v>
      </c>
      <c r="AG41" s="88" t="s">
        <v>617</v>
      </c>
      <c r="AH41" s="89"/>
      <c r="AI41" s="90"/>
      <c r="AJ41" s="76" t="s">
        <v>333</v>
      </c>
      <c r="AK41" s="76">
        <v>10</v>
      </c>
      <c r="AL41" s="76">
        <v>10</v>
      </c>
      <c r="AM41" s="76">
        <v>2022</v>
      </c>
      <c r="AN41" s="8">
        <v>0.5</v>
      </c>
      <c r="AO41" s="95" t="s">
        <v>814</v>
      </c>
      <c r="AP41" s="96"/>
      <c r="AQ41" s="97"/>
      <c r="AR41" s="76"/>
      <c r="AS41" s="76"/>
      <c r="AT41" s="76"/>
      <c r="AU41" s="76"/>
      <c r="AV41" s="8"/>
      <c r="AW41" s="81"/>
      <c r="AX41" s="81"/>
      <c r="AY41" s="81"/>
    </row>
    <row r="42" spans="1:51" s="18" customFormat="1" ht="127" customHeight="1" x14ac:dyDescent="0.35">
      <c r="A42" s="76">
        <v>29</v>
      </c>
      <c r="B42" s="76" t="s">
        <v>518</v>
      </c>
      <c r="C42" s="76">
        <v>18</v>
      </c>
      <c r="D42" s="76">
        <v>5</v>
      </c>
      <c r="E42" s="76">
        <v>2022</v>
      </c>
      <c r="F42" s="77" t="s">
        <v>38</v>
      </c>
      <c r="G42" s="77" t="s">
        <v>37</v>
      </c>
      <c r="H42" s="76" t="s">
        <v>519</v>
      </c>
      <c r="I42" s="76" t="s">
        <v>60</v>
      </c>
      <c r="J42" s="76" t="s">
        <v>548</v>
      </c>
      <c r="K42" s="76">
        <v>18</v>
      </c>
      <c r="L42" s="76">
        <v>5</v>
      </c>
      <c r="M42" s="76">
        <v>2022</v>
      </c>
      <c r="N42" s="76">
        <v>30</v>
      </c>
      <c r="O42" s="76">
        <v>12</v>
      </c>
      <c r="P42" s="76">
        <v>2022</v>
      </c>
      <c r="Q42" s="76" t="s">
        <v>513</v>
      </c>
      <c r="R42" s="8" t="s">
        <v>549</v>
      </c>
      <c r="S42" s="8" t="s">
        <v>549</v>
      </c>
      <c r="T42" s="76"/>
      <c r="U42" s="76"/>
      <c r="V42" s="76"/>
      <c r="W42" s="76"/>
      <c r="X42" s="9"/>
      <c r="Y42" s="78"/>
      <c r="Z42" s="78"/>
      <c r="AA42" s="78"/>
      <c r="AB42" s="76" t="s">
        <v>333</v>
      </c>
      <c r="AC42" s="76">
        <v>8</v>
      </c>
      <c r="AD42" s="76">
        <v>7</v>
      </c>
      <c r="AE42" s="76">
        <v>2022</v>
      </c>
      <c r="AF42" s="8">
        <v>0.5</v>
      </c>
      <c r="AG42" s="88" t="s">
        <v>618</v>
      </c>
      <c r="AH42" s="89"/>
      <c r="AI42" s="90"/>
      <c r="AJ42" s="76" t="s">
        <v>348</v>
      </c>
      <c r="AK42" s="76">
        <v>10</v>
      </c>
      <c r="AL42" s="76">
        <v>10</v>
      </c>
      <c r="AM42" s="76">
        <v>2022</v>
      </c>
      <c r="AN42" s="8">
        <v>1</v>
      </c>
      <c r="AO42" s="81" t="s">
        <v>779</v>
      </c>
      <c r="AP42" s="81"/>
      <c r="AQ42" s="81"/>
      <c r="AR42" s="76"/>
      <c r="AS42" s="76"/>
      <c r="AT42" s="76"/>
      <c r="AU42" s="76"/>
      <c r="AV42" s="8"/>
      <c r="AW42" s="81"/>
      <c r="AX42" s="81"/>
      <c r="AY42" s="81"/>
    </row>
    <row r="43" spans="1:51" s="18" customFormat="1" ht="127" customHeight="1" x14ac:dyDescent="0.35">
      <c r="A43" s="76">
        <v>30</v>
      </c>
      <c r="B43" s="76" t="s">
        <v>710</v>
      </c>
      <c r="C43" s="76">
        <v>3</v>
      </c>
      <c r="D43" s="76">
        <v>8</v>
      </c>
      <c r="E43" s="76">
        <v>2022</v>
      </c>
      <c r="F43" s="77" t="s">
        <v>38</v>
      </c>
      <c r="G43" s="77" t="s">
        <v>587</v>
      </c>
      <c r="H43" s="76" t="s">
        <v>711</v>
      </c>
      <c r="I43" s="76" t="s">
        <v>60</v>
      </c>
      <c r="J43" s="76" t="s">
        <v>713</v>
      </c>
      <c r="K43" s="76">
        <v>3</v>
      </c>
      <c r="L43" s="76">
        <v>8</v>
      </c>
      <c r="M43" s="76">
        <v>2022</v>
      </c>
      <c r="N43" s="76">
        <v>30</v>
      </c>
      <c r="O43" s="76">
        <v>11</v>
      </c>
      <c r="P43" s="76">
        <v>2022</v>
      </c>
      <c r="Q43" s="76" t="s">
        <v>513</v>
      </c>
      <c r="R43" s="8" t="s">
        <v>712</v>
      </c>
      <c r="S43" s="8" t="s">
        <v>712</v>
      </c>
      <c r="T43" s="76"/>
      <c r="U43" s="76"/>
      <c r="V43" s="76"/>
      <c r="W43" s="76"/>
      <c r="X43" s="9"/>
      <c r="Y43" s="78"/>
      <c r="Z43" s="78"/>
      <c r="AA43" s="78"/>
      <c r="AB43" s="76"/>
      <c r="AC43" s="76"/>
      <c r="AD43" s="76"/>
      <c r="AE43" s="76"/>
      <c r="AF43" s="8"/>
      <c r="AG43" s="88"/>
      <c r="AH43" s="89"/>
      <c r="AI43" s="90"/>
      <c r="AJ43" s="76" t="s">
        <v>333</v>
      </c>
      <c r="AK43" s="76">
        <v>10</v>
      </c>
      <c r="AL43" s="76">
        <v>10</v>
      </c>
      <c r="AM43" s="76">
        <v>2022</v>
      </c>
      <c r="AN43" s="8">
        <v>0.33</v>
      </c>
      <c r="AO43" s="81" t="s">
        <v>815</v>
      </c>
      <c r="AP43" s="81"/>
      <c r="AQ43" s="81"/>
      <c r="AR43" s="76"/>
      <c r="AS43" s="76"/>
      <c r="AT43" s="76"/>
      <c r="AU43" s="76"/>
      <c r="AV43" s="8"/>
      <c r="AW43" s="81"/>
      <c r="AX43" s="81"/>
      <c r="AY43" s="81"/>
    </row>
    <row r="44" spans="1:51" s="18" customFormat="1" ht="98.5" customHeight="1" x14ac:dyDescent="0.35">
      <c r="A44" s="87">
        <v>31</v>
      </c>
      <c r="B44" s="87" t="s">
        <v>77</v>
      </c>
      <c r="C44" s="87">
        <v>6</v>
      </c>
      <c r="D44" s="87">
        <v>9</v>
      </c>
      <c r="E44" s="87">
        <v>2021</v>
      </c>
      <c r="F44" s="91" t="s">
        <v>78</v>
      </c>
      <c r="G44" s="91" t="s">
        <v>79</v>
      </c>
      <c r="H44" s="87" t="s">
        <v>85</v>
      </c>
      <c r="I44" s="87" t="s">
        <v>86</v>
      </c>
      <c r="J44" s="76" t="s">
        <v>87</v>
      </c>
      <c r="K44" s="76">
        <v>6</v>
      </c>
      <c r="L44" s="76">
        <v>9</v>
      </c>
      <c r="M44" s="76">
        <v>2021</v>
      </c>
      <c r="N44" s="14">
        <v>31</v>
      </c>
      <c r="O44" s="13">
        <v>12</v>
      </c>
      <c r="P44" s="13">
        <v>2022</v>
      </c>
      <c r="Q44" s="76" t="s">
        <v>89</v>
      </c>
      <c r="R44" s="8" t="s">
        <v>91</v>
      </c>
      <c r="S44" s="76" t="s">
        <v>93</v>
      </c>
      <c r="T44" s="76" t="s">
        <v>333</v>
      </c>
      <c r="U44" s="76">
        <v>7</v>
      </c>
      <c r="V44" s="76">
        <v>4</v>
      </c>
      <c r="W44" s="76">
        <v>22</v>
      </c>
      <c r="X44" s="9">
        <v>0.5</v>
      </c>
      <c r="Y44" s="81" t="s">
        <v>343</v>
      </c>
      <c r="Z44" s="81"/>
      <c r="AA44" s="81"/>
      <c r="AB44" s="76" t="s">
        <v>335</v>
      </c>
      <c r="AC44" s="76">
        <v>7</v>
      </c>
      <c r="AD44" s="76">
        <v>7</v>
      </c>
      <c r="AE44" s="76">
        <v>2022</v>
      </c>
      <c r="AF44" s="9">
        <v>0.8</v>
      </c>
      <c r="AG44" s="88" t="s">
        <v>682</v>
      </c>
      <c r="AH44" s="89"/>
      <c r="AI44" s="90"/>
      <c r="AJ44" s="76" t="s">
        <v>333</v>
      </c>
      <c r="AK44" s="76">
        <v>6</v>
      </c>
      <c r="AL44" s="76">
        <v>10</v>
      </c>
      <c r="AM44" s="76">
        <v>2022</v>
      </c>
      <c r="AN44" s="9">
        <v>0.9</v>
      </c>
      <c r="AO44" s="81" t="s">
        <v>845</v>
      </c>
      <c r="AP44" s="81"/>
      <c r="AQ44" s="81"/>
      <c r="AR44" s="76"/>
      <c r="AS44" s="76"/>
      <c r="AT44" s="76"/>
      <c r="AU44" s="76"/>
      <c r="AV44" s="8"/>
      <c r="AW44" s="81"/>
      <c r="AX44" s="81"/>
      <c r="AY44" s="81"/>
    </row>
    <row r="45" spans="1:51" s="18" customFormat="1" ht="98.5" customHeight="1" x14ac:dyDescent="0.35">
      <c r="A45" s="87"/>
      <c r="B45" s="87"/>
      <c r="C45" s="87"/>
      <c r="D45" s="87"/>
      <c r="E45" s="87"/>
      <c r="F45" s="91"/>
      <c r="G45" s="91"/>
      <c r="H45" s="87"/>
      <c r="I45" s="87"/>
      <c r="J45" s="76" t="s">
        <v>88</v>
      </c>
      <c r="K45" s="76">
        <v>6</v>
      </c>
      <c r="L45" s="76">
        <v>9</v>
      </c>
      <c r="M45" s="76">
        <v>2021</v>
      </c>
      <c r="N45" s="14">
        <v>31</v>
      </c>
      <c r="O45" s="13">
        <v>3</v>
      </c>
      <c r="P45" s="13">
        <v>2023</v>
      </c>
      <c r="Q45" s="76" t="s">
        <v>90</v>
      </c>
      <c r="R45" s="8" t="s">
        <v>92</v>
      </c>
      <c r="S45" s="76" t="s">
        <v>94</v>
      </c>
      <c r="T45" s="76" t="s">
        <v>333</v>
      </c>
      <c r="U45" s="76">
        <v>7</v>
      </c>
      <c r="V45" s="76">
        <v>4</v>
      </c>
      <c r="W45" s="76">
        <v>22</v>
      </c>
      <c r="X45" s="9" t="s">
        <v>344</v>
      </c>
      <c r="Y45" s="81" t="s">
        <v>345</v>
      </c>
      <c r="Z45" s="81"/>
      <c r="AA45" s="81"/>
      <c r="AB45" s="76" t="s">
        <v>335</v>
      </c>
      <c r="AC45" s="76">
        <v>7</v>
      </c>
      <c r="AD45" s="76">
        <v>7</v>
      </c>
      <c r="AE45" s="76">
        <v>2022</v>
      </c>
      <c r="AF45" s="9">
        <v>0</v>
      </c>
      <c r="AG45" s="88" t="s">
        <v>682</v>
      </c>
      <c r="AH45" s="89"/>
      <c r="AI45" s="90"/>
      <c r="AJ45" s="76" t="s">
        <v>333</v>
      </c>
      <c r="AK45" s="76">
        <v>6</v>
      </c>
      <c r="AL45" s="76">
        <v>10</v>
      </c>
      <c r="AM45" s="76">
        <v>2022</v>
      </c>
      <c r="AN45" s="9" t="s">
        <v>344</v>
      </c>
      <c r="AO45" s="81" t="s">
        <v>345</v>
      </c>
      <c r="AP45" s="81"/>
      <c r="AQ45" s="81"/>
      <c r="AR45" s="76"/>
      <c r="AS45" s="76"/>
      <c r="AT45" s="76"/>
      <c r="AU45" s="76"/>
      <c r="AV45" s="76"/>
      <c r="AW45" s="81"/>
      <c r="AX45" s="81"/>
      <c r="AY45" s="81"/>
    </row>
    <row r="46" spans="1:51" s="18" customFormat="1" ht="89.5" customHeight="1" x14ac:dyDescent="0.35">
      <c r="A46" s="87">
        <v>32</v>
      </c>
      <c r="B46" s="87" t="s">
        <v>80</v>
      </c>
      <c r="C46" s="87">
        <v>6</v>
      </c>
      <c r="D46" s="87">
        <v>9</v>
      </c>
      <c r="E46" s="87">
        <v>2021</v>
      </c>
      <c r="F46" s="91" t="s">
        <v>78</v>
      </c>
      <c r="G46" s="91" t="s">
        <v>79</v>
      </c>
      <c r="H46" s="87" t="s">
        <v>95</v>
      </c>
      <c r="I46" s="87" t="s">
        <v>96</v>
      </c>
      <c r="J46" s="76" t="s">
        <v>87</v>
      </c>
      <c r="K46" s="76">
        <v>6</v>
      </c>
      <c r="L46" s="76">
        <v>9</v>
      </c>
      <c r="M46" s="76">
        <v>2021</v>
      </c>
      <c r="N46" s="14">
        <v>31</v>
      </c>
      <c r="O46" s="13">
        <v>12</v>
      </c>
      <c r="P46" s="13">
        <v>2022</v>
      </c>
      <c r="Q46" s="76" t="s">
        <v>89</v>
      </c>
      <c r="R46" s="8" t="s">
        <v>91</v>
      </c>
      <c r="S46" s="76" t="s">
        <v>93</v>
      </c>
      <c r="T46" s="76" t="s">
        <v>333</v>
      </c>
      <c r="U46" s="76">
        <v>7</v>
      </c>
      <c r="V46" s="76">
        <v>4</v>
      </c>
      <c r="W46" s="76">
        <v>22</v>
      </c>
      <c r="X46" s="9">
        <v>0.5</v>
      </c>
      <c r="Y46" s="81" t="s">
        <v>343</v>
      </c>
      <c r="Z46" s="81"/>
      <c r="AA46" s="81"/>
      <c r="AB46" s="76" t="s">
        <v>335</v>
      </c>
      <c r="AC46" s="76">
        <v>7</v>
      </c>
      <c r="AD46" s="76">
        <v>7</v>
      </c>
      <c r="AE46" s="76">
        <v>2022</v>
      </c>
      <c r="AF46" s="9">
        <v>0.8</v>
      </c>
      <c r="AG46" s="88" t="s">
        <v>682</v>
      </c>
      <c r="AH46" s="89"/>
      <c r="AI46" s="90"/>
      <c r="AJ46" s="76" t="s">
        <v>333</v>
      </c>
      <c r="AK46" s="76">
        <v>6</v>
      </c>
      <c r="AL46" s="76">
        <v>10</v>
      </c>
      <c r="AM46" s="76">
        <v>2022</v>
      </c>
      <c r="AN46" s="9">
        <v>0.9</v>
      </c>
      <c r="AO46" s="81" t="s">
        <v>845</v>
      </c>
      <c r="AP46" s="81"/>
      <c r="AQ46" s="81"/>
      <c r="AR46" s="76"/>
      <c r="AS46" s="76"/>
      <c r="AT46" s="76"/>
      <c r="AU46" s="76"/>
      <c r="AV46" s="8"/>
      <c r="AW46" s="81"/>
      <c r="AX46" s="81"/>
      <c r="AY46" s="81"/>
    </row>
    <row r="47" spans="1:51" s="18" customFormat="1" ht="89.5" customHeight="1" x14ac:dyDescent="0.35">
      <c r="A47" s="87"/>
      <c r="B47" s="87"/>
      <c r="C47" s="87"/>
      <c r="D47" s="87"/>
      <c r="E47" s="87"/>
      <c r="F47" s="91"/>
      <c r="G47" s="91"/>
      <c r="H47" s="87"/>
      <c r="I47" s="87"/>
      <c r="J47" s="76" t="s">
        <v>88</v>
      </c>
      <c r="K47" s="76">
        <v>6</v>
      </c>
      <c r="L47" s="76">
        <v>9</v>
      </c>
      <c r="M47" s="76">
        <v>2021</v>
      </c>
      <c r="N47" s="14">
        <v>31</v>
      </c>
      <c r="O47" s="13">
        <v>3</v>
      </c>
      <c r="P47" s="13">
        <v>2023</v>
      </c>
      <c r="Q47" s="76" t="s">
        <v>90</v>
      </c>
      <c r="R47" s="8" t="s">
        <v>92</v>
      </c>
      <c r="S47" s="76" t="s">
        <v>94</v>
      </c>
      <c r="T47" s="76" t="s">
        <v>333</v>
      </c>
      <c r="U47" s="76">
        <v>7</v>
      </c>
      <c r="V47" s="76">
        <v>4</v>
      </c>
      <c r="W47" s="76">
        <v>22</v>
      </c>
      <c r="X47" s="9" t="s">
        <v>344</v>
      </c>
      <c r="Y47" s="81" t="s">
        <v>345</v>
      </c>
      <c r="Z47" s="81"/>
      <c r="AA47" s="81"/>
      <c r="AB47" s="76" t="s">
        <v>335</v>
      </c>
      <c r="AC47" s="76">
        <v>7</v>
      </c>
      <c r="AD47" s="76">
        <v>7</v>
      </c>
      <c r="AE47" s="76">
        <v>2022</v>
      </c>
      <c r="AF47" s="9">
        <v>0</v>
      </c>
      <c r="AG47" s="88" t="s">
        <v>682</v>
      </c>
      <c r="AH47" s="89"/>
      <c r="AI47" s="90"/>
      <c r="AJ47" s="76" t="s">
        <v>333</v>
      </c>
      <c r="AK47" s="76">
        <v>6</v>
      </c>
      <c r="AL47" s="76">
        <v>10</v>
      </c>
      <c r="AM47" s="76">
        <v>2022</v>
      </c>
      <c r="AN47" s="9" t="s">
        <v>344</v>
      </c>
      <c r="AO47" s="81" t="s">
        <v>345</v>
      </c>
      <c r="AP47" s="81"/>
      <c r="AQ47" s="81"/>
      <c r="AR47" s="76"/>
      <c r="AS47" s="76"/>
      <c r="AT47" s="76"/>
      <c r="AU47" s="76"/>
      <c r="AV47" s="76"/>
      <c r="AW47" s="81"/>
      <c r="AX47" s="81"/>
      <c r="AY47" s="81"/>
    </row>
    <row r="48" spans="1:51" s="18" customFormat="1" ht="344.25" customHeight="1" x14ac:dyDescent="0.35">
      <c r="A48" s="76">
        <v>33</v>
      </c>
      <c r="B48" s="76" t="s">
        <v>81</v>
      </c>
      <c r="C48" s="76">
        <v>6</v>
      </c>
      <c r="D48" s="76">
        <v>9</v>
      </c>
      <c r="E48" s="76">
        <v>2021</v>
      </c>
      <c r="F48" s="77" t="s">
        <v>78</v>
      </c>
      <c r="G48" s="77" t="s">
        <v>79</v>
      </c>
      <c r="H48" s="76" t="s">
        <v>97</v>
      </c>
      <c r="I48" s="76" t="s">
        <v>98</v>
      </c>
      <c r="J48" s="76" t="s">
        <v>277</v>
      </c>
      <c r="K48" s="76">
        <v>6</v>
      </c>
      <c r="L48" s="76">
        <v>9</v>
      </c>
      <c r="M48" s="76">
        <v>2021</v>
      </c>
      <c r="N48" s="14">
        <v>30</v>
      </c>
      <c r="O48" s="13">
        <v>6</v>
      </c>
      <c r="P48" s="13">
        <v>2022</v>
      </c>
      <c r="Q48" s="76" t="s">
        <v>89</v>
      </c>
      <c r="R48" s="8" t="s">
        <v>99</v>
      </c>
      <c r="S48" s="76" t="s">
        <v>100</v>
      </c>
      <c r="T48" s="76" t="s">
        <v>333</v>
      </c>
      <c r="U48" s="76">
        <v>7</v>
      </c>
      <c r="V48" s="76">
        <v>4</v>
      </c>
      <c r="W48" s="76">
        <v>22</v>
      </c>
      <c r="X48" s="9">
        <v>0</v>
      </c>
      <c r="Y48" s="81" t="s">
        <v>346</v>
      </c>
      <c r="Z48" s="81"/>
      <c r="AA48" s="81"/>
      <c r="AB48" s="76" t="s">
        <v>348</v>
      </c>
      <c r="AC48" s="76">
        <v>7</v>
      </c>
      <c r="AD48" s="76">
        <v>7</v>
      </c>
      <c r="AE48" s="76">
        <v>2022</v>
      </c>
      <c r="AF48" s="9">
        <v>1</v>
      </c>
      <c r="AG48" s="78" t="s">
        <v>619</v>
      </c>
      <c r="AH48" s="78"/>
      <c r="AI48" s="78"/>
      <c r="AJ48" s="76" t="s">
        <v>348</v>
      </c>
      <c r="AK48" s="76">
        <v>7</v>
      </c>
      <c r="AL48" s="76">
        <v>7</v>
      </c>
      <c r="AM48" s="76">
        <v>2022</v>
      </c>
      <c r="AN48" s="9">
        <v>1</v>
      </c>
      <c r="AO48" s="78" t="s">
        <v>619</v>
      </c>
      <c r="AP48" s="78"/>
      <c r="AQ48" s="78"/>
      <c r="AR48" s="76"/>
      <c r="AS48" s="76"/>
      <c r="AT48" s="76"/>
      <c r="AU48" s="76"/>
      <c r="AV48" s="8"/>
      <c r="AW48" s="81"/>
      <c r="AX48" s="81"/>
      <c r="AY48" s="81"/>
    </row>
    <row r="49" spans="1:51" s="18" customFormat="1" ht="179.5" customHeight="1" x14ac:dyDescent="0.35">
      <c r="A49" s="76">
        <v>34</v>
      </c>
      <c r="B49" s="76" t="s">
        <v>82</v>
      </c>
      <c r="C49" s="76">
        <v>6</v>
      </c>
      <c r="D49" s="76">
        <v>9</v>
      </c>
      <c r="E49" s="76">
        <v>2021</v>
      </c>
      <c r="F49" s="77" t="s">
        <v>78</v>
      </c>
      <c r="G49" s="77" t="s">
        <v>79</v>
      </c>
      <c r="H49" s="76" t="s">
        <v>104</v>
      </c>
      <c r="I49" s="76" t="s">
        <v>278</v>
      </c>
      <c r="J49" s="76" t="s">
        <v>105</v>
      </c>
      <c r="K49" s="76">
        <v>6</v>
      </c>
      <c r="L49" s="76">
        <v>9</v>
      </c>
      <c r="M49" s="76">
        <v>2021</v>
      </c>
      <c r="N49" s="14">
        <v>30</v>
      </c>
      <c r="O49" s="13">
        <v>6</v>
      </c>
      <c r="P49" s="13">
        <v>2022</v>
      </c>
      <c r="Q49" s="76" t="s">
        <v>106</v>
      </c>
      <c r="R49" s="8" t="s">
        <v>107</v>
      </c>
      <c r="S49" s="76" t="s">
        <v>182</v>
      </c>
      <c r="T49" s="76" t="s">
        <v>333</v>
      </c>
      <c r="U49" s="76">
        <v>7</v>
      </c>
      <c r="V49" s="76">
        <v>4</v>
      </c>
      <c r="W49" s="76">
        <v>2022</v>
      </c>
      <c r="X49" s="9">
        <v>0.6</v>
      </c>
      <c r="Y49" s="81" t="s">
        <v>442</v>
      </c>
      <c r="Z49" s="81"/>
      <c r="AA49" s="81"/>
      <c r="AB49" s="76" t="s">
        <v>348</v>
      </c>
      <c r="AC49" s="76">
        <v>7</v>
      </c>
      <c r="AD49" s="76">
        <v>7</v>
      </c>
      <c r="AE49" s="76">
        <v>2022</v>
      </c>
      <c r="AF49" s="9">
        <v>1</v>
      </c>
      <c r="AG49" s="78" t="s">
        <v>683</v>
      </c>
      <c r="AH49" s="78"/>
      <c r="AI49" s="78"/>
      <c r="AJ49" s="76" t="s">
        <v>348</v>
      </c>
      <c r="AK49" s="76">
        <v>7</v>
      </c>
      <c r="AL49" s="76">
        <v>7</v>
      </c>
      <c r="AM49" s="76">
        <v>2022</v>
      </c>
      <c r="AN49" s="9">
        <v>1</v>
      </c>
      <c r="AO49" s="78" t="s">
        <v>683</v>
      </c>
      <c r="AP49" s="78"/>
      <c r="AQ49" s="78"/>
      <c r="AR49" s="76"/>
      <c r="AS49" s="76"/>
      <c r="AT49" s="76"/>
      <c r="AU49" s="76"/>
      <c r="AV49" s="8"/>
      <c r="AW49" s="81"/>
      <c r="AX49" s="81"/>
      <c r="AY49" s="81"/>
    </row>
    <row r="50" spans="1:51" s="18" customFormat="1" ht="242.5" customHeight="1" x14ac:dyDescent="0.35">
      <c r="A50" s="76">
        <v>35</v>
      </c>
      <c r="B50" s="76" t="s">
        <v>83</v>
      </c>
      <c r="C50" s="76">
        <v>6</v>
      </c>
      <c r="D50" s="76">
        <v>9</v>
      </c>
      <c r="E50" s="76">
        <v>2021</v>
      </c>
      <c r="F50" s="77" t="s">
        <v>78</v>
      </c>
      <c r="G50" s="77" t="s">
        <v>79</v>
      </c>
      <c r="H50" s="76" t="s">
        <v>108</v>
      </c>
      <c r="I50" s="76" t="s">
        <v>279</v>
      </c>
      <c r="J50" s="76" t="s">
        <v>109</v>
      </c>
      <c r="K50" s="76">
        <v>6</v>
      </c>
      <c r="L50" s="76">
        <v>9</v>
      </c>
      <c r="M50" s="76">
        <v>2021</v>
      </c>
      <c r="N50" s="14">
        <v>31</v>
      </c>
      <c r="O50" s="13">
        <v>12</v>
      </c>
      <c r="P50" s="13">
        <v>2022</v>
      </c>
      <c r="Q50" s="76" t="s">
        <v>89</v>
      </c>
      <c r="R50" s="8" t="s">
        <v>110</v>
      </c>
      <c r="S50" s="76" t="s">
        <v>131</v>
      </c>
      <c r="T50" s="76" t="s">
        <v>333</v>
      </c>
      <c r="U50" s="76">
        <v>7</v>
      </c>
      <c r="V50" s="76">
        <v>4</v>
      </c>
      <c r="W50" s="76">
        <v>2022</v>
      </c>
      <c r="X50" s="9">
        <v>0.25</v>
      </c>
      <c r="Y50" s="81" t="s">
        <v>347</v>
      </c>
      <c r="Z50" s="81"/>
      <c r="AA50" s="81"/>
      <c r="AB50" s="76" t="s">
        <v>333</v>
      </c>
      <c r="AC50" s="76">
        <v>7</v>
      </c>
      <c r="AD50" s="76">
        <v>7</v>
      </c>
      <c r="AE50" s="76">
        <v>2022</v>
      </c>
      <c r="AF50" s="9">
        <v>0.7</v>
      </c>
      <c r="AG50" s="78" t="s">
        <v>684</v>
      </c>
      <c r="AH50" s="78"/>
      <c r="AI50" s="78"/>
      <c r="AJ50" s="76" t="s">
        <v>333</v>
      </c>
      <c r="AK50" s="76">
        <v>6</v>
      </c>
      <c r="AL50" s="76">
        <v>10</v>
      </c>
      <c r="AM50" s="76">
        <v>2022</v>
      </c>
      <c r="AN50" s="9">
        <v>0.8</v>
      </c>
      <c r="AO50" s="78" t="s">
        <v>846</v>
      </c>
      <c r="AP50" s="78"/>
      <c r="AQ50" s="78"/>
      <c r="AR50" s="76"/>
      <c r="AS50" s="76"/>
      <c r="AT50" s="76"/>
      <c r="AU50" s="76"/>
      <c r="AV50" s="8"/>
      <c r="AW50" s="81"/>
      <c r="AX50" s="81"/>
      <c r="AY50" s="81"/>
    </row>
    <row r="51" spans="1:51" s="18" customFormat="1" ht="74.5" customHeight="1" x14ac:dyDescent="0.35">
      <c r="A51" s="87">
        <v>36</v>
      </c>
      <c r="B51" s="87" t="s">
        <v>84</v>
      </c>
      <c r="C51" s="87">
        <v>6</v>
      </c>
      <c r="D51" s="87">
        <v>9</v>
      </c>
      <c r="E51" s="87">
        <v>2021</v>
      </c>
      <c r="F51" s="91" t="s">
        <v>78</v>
      </c>
      <c r="G51" s="91" t="s">
        <v>79</v>
      </c>
      <c r="H51" s="87" t="s">
        <v>111</v>
      </c>
      <c r="I51" s="87" t="s">
        <v>112</v>
      </c>
      <c r="J51" s="76" t="s">
        <v>134</v>
      </c>
      <c r="K51" s="76">
        <v>6</v>
      </c>
      <c r="L51" s="76">
        <v>9</v>
      </c>
      <c r="M51" s="76">
        <v>2021</v>
      </c>
      <c r="N51" s="14">
        <v>31</v>
      </c>
      <c r="O51" s="13">
        <v>1</v>
      </c>
      <c r="P51" s="13">
        <v>2022</v>
      </c>
      <c r="Q51" s="76" t="s">
        <v>89</v>
      </c>
      <c r="R51" s="8" t="s">
        <v>115</v>
      </c>
      <c r="S51" s="76" t="s">
        <v>116</v>
      </c>
      <c r="T51" s="76" t="s">
        <v>348</v>
      </c>
      <c r="U51" s="76">
        <v>7</v>
      </c>
      <c r="V51" s="76">
        <v>4</v>
      </c>
      <c r="W51" s="76">
        <v>2022</v>
      </c>
      <c r="X51" s="9">
        <v>1</v>
      </c>
      <c r="Y51" s="81" t="s">
        <v>349</v>
      </c>
      <c r="Z51" s="81"/>
      <c r="AA51" s="81"/>
      <c r="AB51" s="76" t="s">
        <v>348</v>
      </c>
      <c r="AC51" s="76">
        <v>7</v>
      </c>
      <c r="AD51" s="76">
        <v>4</v>
      </c>
      <c r="AE51" s="76">
        <v>2022</v>
      </c>
      <c r="AF51" s="9">
        <v>1</v>
      </c>
      <c r="AG51" s="78" t="s">
        <v>349</v>
      </c>
      <c r="AH51" s="78"/>
      <c r="AI51" s="78"/>
      <c r="AJ51" s="76" t="s">
        <v>348</v>
      </c>
      <c r="AK51" s="76">
        <v>7</v>
      </c>
      <c r="AL51" s="76">
        <v>4</v>
      </c>
      <c r="AM51" s="76">
        <v>2022</v>
      </c>
      <c r="AN51" s="9">
        <v>1</v>
      </c>
      <c r="AO51" s="78" t="s">
        <v>349</v>
      </c>
      <c r="AP51" s="78"/>
      <c r="AQ51" s="78"/>
      <c r="AR51" s="76"/>
      <c r="AS51" s="76"/>
      <c r="AT51" s="76"/>
      <c r="AU51" s="76"/>
      <c r="AV51" s="8"/>
      <c r="AW51" s="81"/>
      <c r="AX51" s="81"/>
      <c r="AY51" s="81"/>
    </row>
    <row r="52" spans="1:51" s="18" customFormat="1" ht="93.65" customHeight="1" x14ac:dyDescent="0.35">
      <c r="A52" s="87"/>
      <c r="B52" s="87"/>
      <c r="C52" s="87">
        <v>6</v>
      </c>
      <c r="D52" s="87">
        <v>9</v>
      </c>
      <c r="E52" s="87">
        <v>2021</v>
      </c>
      <c r="F52" s="91"/>
      <c r="G52" s="91"/>
      <c r="H52" s="87"/>
      <c r="I52" s="87"/>
      <c r="J52" s="76" t="s">
        <v>113</v>
      </c>
      <c r="K52" s="76">
        <v>6</v>
      </c>
      <c r="L52" s="76">
        <v>9</v>
      </c>
      <c r="M52" s="76">
        <v>2021</v>
      </c>
      <c r="N52" s="14">
        <v>31</v>
      </c>
      <c r="O52" s="13">
        <v>12</v>
      </c>
      <c r="P52" s="13">
        <v>2022</v>
      </c>
      <c r="Q52" s="76" t="s">
        <v>114</v>
      </c>
      <c r="R52" s="8" t="s">
        <v>117</v>
      </c>
      <c r="S52" s="76" t="s">
        <v>118</v>
      </c>
      <c r="T52" s="76" t="s">
        <v>333</v>
      </c>
      <c r="U52" s="76">
        <v>7</v>
      </c>
      <c r="V52" s="76">
        <v>4</v>
      </c>
      <c r="W52" s="76">
        <v>2022</v>
      </c>
      <c r="X52" s="9">
        <v>0.25</v>
      </c>
      <c r="Y52" s="81" t="s">
        <v>402</v>
      </c>
      <c r="Z52" s="81"/>
      <c r="AA52" s="81"/>
      <c r="AB52" s="76" t="s">
        <v>333</v>
      </c>
      <c r="AC52" s="76">
        <v>7</v>
      </c>
      <c r="AD52" s="76">
        <v>7</v>
      </c>
      <c r="AE52" s="76">
        <v>2022</v>
      </c>
      <c r="AF52" s="9">
        <v>0.5</v>
      </c>
      <c r="AG52" s="78" t="s">
        <v>620</v>
      </c>
      <c r="AH52" s="78"/>
      <c r="AI52" s="78"/>
      <c r="AJ52" s="76" t="s">
        <v>333</v>
      </c>
      <c r="AK52" s="76">
        <v>6</v>
      </c>
      <c r="AL52" s="76">
        <v>10</v>
      </c>
      <c r="AM52" s="76">
        <v>2022</v>
      </c>
      <c r="AN52" s="9">
        <v>0.7</v>
      </c>
      <c r="AO52" s="81" t="s">
        <v>847</v>
      </c>
      <c r="AP52" s="81"/>
      <c r="AQ52" s="81"/>
      <c r="AR52" s="76"/>
      <c r="AS52" s="76"/>
      <c r="AT52" s="76"/>
      <c r="AU52" s="76"/>
      <c r="AV52" s="8"/>
      <c r="AW52" s="81"/>
      <c r="AX52" s="81"/>
      <c r="AY52" s="81"/>
    </row>
    <row r="53" spans="1:51" s="18" customFormat="1" ht="87.65" customHeight="1" x14ac:dyDescent="0.35">
      <c r="A53" s="87"/>
      <c r="B53" s="87"/>
      <c r="C53" s="87">
        <v>6</v>
      </c>
      <c r="D53" s="87">
        <v>9</v>
      </c>
      <c r="E53" s="87">
        <v>2021</v>
      </c>
      <c r="F53" s="91"/>
      <c r="G53" s="91"/>
      <c r="H53" s="87"/>
      <c r="I53" s="87"/>
      <c r="J53" s="76" t="s">
        <v>132</v>
      </c>
      <c r="K53" s="76">
        <v>6</v>
      </c>
      <c r="L53" s="76">
        <v>9</v>
      </c>
      <c r="M53" s="76">
        <v>2021</v>
      </c>
      <c r="N53" s="14">
        <v>31</v>
      </c>
      <c r="O53" s="13">
        <v>3</v>
      </c>
      <c r="P53" s="13">
        <v>2023</v>
      </c>
      <c r="Q53" s="76" t="s">
        <v>89</v>
      </c>
      <c r="R53" s="8" t="s">
        <v>280</v>
      </c>
      <c r="S53" s="76" t="s">
        <v>133</v>
      </c>
      <c r="T53" s="76" t="s">
        <v>333</v>
      </c>
      <c r="U53" s="76">
        <v>7</v>
      </c>
      <c r="V53" s="76">
        <v>4</v>
      </c>
      <c r="W53" s="76">
        <v>2022</v>
      </c>
      <c r="X53" s="9">
        <v>0.25</v>
      </c>
      <c r="Y53" s="81" t="s">
        <v>402</v>
      </c>
      <c r="Z53" s="81"/>
      <c r="AA53" s="81"/>
      <c r="AB53" s="76" t="s">
        <v>333</v>
      </c>
      <c r="AC53" s="76">
        <v>7</v>
      </c>
      <c r="AD53" s="76">
        <v>7</v>
      </c>
      <c r="AE53" s="76">
        <v>2022</v>
      </c>
      <c r="AF53" s="9">
        <v>0.5</v>
      </c>
      <c r="AG53" s="78" t="s">
        <v>620</v>
      </c>
      <c r="AH53" s="78"/>
      <c r="AI53" s="78"/>
      <c r="AJ53" s="76" t="s">
        <v>333</v>
      </c>
      <c r="AK53" s="76">
        <v>6</v>
      </c>
      <c r="AL53" s="76">
        <v>10</v>
      </c>
      <c r="AM53" s="76">
        <v>2022</v>
      </c>
      <c r="AN53" s="9">
        <v>0.7</v>
      </c>
      <c r="AO53" s="81" t="s">
        <v>847</v>
      </c>
      <c r="AP53" s="81"/>
      <c r="AQ53" s="81"/>
      <c r="AR53" s="76"/>
      <c r="AS53" s="76"/>
      <c r="AT53" s="76"/>
      <c r="AU53" s="76"/>
      <c r="AV53" s="76"/>
      <c r="AW53" s="81"/>
      <c r="AX53" s="81"/>
      <c r="AY53" s="81"/>
    </row>
    <row r="54" spans="1:51" s="18" customFormat="1" ht="118.5" customHeight="1" x14ac:dyDescent="0.35">
      <c r="A54" s="76">
        <v>37</v>
      </c>
      <c r="B54" s="76" t="s">
        <v>101</v>
      </c>
      <c r="C54" s="76">
        <v>6</v>
      </c>
      <c r="D54" s="76">
        <v>9</v>
      </c>
      <c r="E54" s="76">
        <v>2021</v>
      </c>
      <c r="F54" s="77" t="s">
        <v>78</v>
      </c>
      <c r="G54" s="77" t="s">
        <v>79</v>
      </c>
      <c r="H54" s="76" t="s">
        <v>119</v>
      </c>
      <c r="I54" s="76" t="s">
        <v>120</v>
      </c>
      <c r="J54" s="76" t="s">
        <v>281</v>
      </c>
      <c r="K54" s="76">
        <v>6</v>
      </c>
      <c r="L54" s="76">
        <v>9</v>
      </c>
      <c r="M54" s="76">
        <v>2021</v>
      </c>
      <c r="N54" s="14">
        <v>31</v>
      </c>
      <c r="O54" s="13">
        <v>1</v>
      </c>
      <c r="P54" s="13">
        <v>2022</v>
      </c>
      <c r="Q54" s="76" t="s">
        <v>114</v>
      </c>
      <c r="R54" s="8" t="s">
        <v>135</v>
      </c>
      <c r="S54" s="76" t="s">
        <v>121</v>
      </c>
      <c r="T54" s="76" t="s">
        <v>348</v>
      </c>
      <c r="U54" s="76">
        <v>7</v>
      </c>
      <c r="V54" s="76">
        <v>4</v>
      </c>
      <c r="W54" s="76">
        <v>2022</v>
      </c>
      <c r="X54" s="9">
        <v>1</v>
      </c>
      <c r="Y54" s="81" t="s">
        <v>350</v>
      </c>
      <c r="Z54" s="81"/>
      <c r="AA54" s="81"/>
      <c r="AB54" s="76" t="s">
        <v>348</v>
      </c>
      <c r="AC54" s="76">
        <v>7</v>
      </c>
      <c r="AD54" s="76">
        <v>4</v>
      </c>
      <c r="AE54" s="76">
        <v>2022</v>
      </c>
      <c r="AF54" s="9">
        <v>1</v>
      </c>
      <c r="AG54" s="78" t="s">
        <v>350</v>
      </c>
      <c r="AH54" s="78"/>
      <c r="AI54" s="78"/>
      <c r="AJ54" s="76" t="s">
        <v>348</v>
      </c>
      <c r="AK54" s="76">
        <v>7</v>
      </c>
      <c r="AL54" s="76">
        <v>4</v>
      </c>
      <c r="AM54" s="76">
        <v>2022</v>
      </c>
      <c r="AN54" s="9">
        <v>1</v>
      </c>
      <c r="AO54" s="78" t="s">
        <v>350</v>
      </c>
      <c r="AP54" s="78"/>
      <c r="AQ54" s="78"/>
      <c r="AR54" s="76"/>
      <c r="AS54" s="76"/>
      <c r="AT54" s="76"/>
      <c r="AU54" s="76"/>
      <c r="AV54" s="8"/>
      <c r="AW54" s="81"/>
      <c r="AX54" s="81"/>
      <c r="AY54" s="81"/>
    </row>
    <row r="55" spans="1:51" s="18" customFormat="1" ht="395.25" customHeight="1" x14ac:dyDescent="0.35">
      <c r="A55" s="76">
        <v>38</v>
      </c>
      <c r="B55" s="76" t="s">
        <v>102</v>
      </c>
      <c r="C55" s="76">
        <v>6</v>
      </c>
      <c r="D55" s="76">
        <v>9</v>
      </c>
      <c r="E55" s="76">
        <v>2021</v>
      </c>
      <c r="F55" s="77" t="s">
        <v>78</v>
      </c>
      <c r="G55" s="77" t="s">
        <v>79</v>
      </c>
      <c r="H55" s="76" t="s">
        <v>122</v>
      </c>
      <c r="I55" s="76" t="s">
        <v>123</v>
      </c>
      <c r="J55" s="76" t="s">
        <v>124</v>
      </c>
      <c r="K55" s="76">
        <v>6</v>
      </c>
      <c r="L55" s="76">
        <v>9</v>
      </c>
      <c r="M55" s="76">
        <v>2021</v>
      </c>
      <c r="N55" s="14">
        <v>30</v>
      </c>
      <c r="O55" s="13">
        <v>5</v>
      </c>
      <c r="P55" s="13">
        <v>2022</v>
      </c>
      <c r="Q55" s="76" t="s">
        <v>114</v>
      </c>
      <c r="R55" s="8" t="s">
        <v>125</v>
      </c>
      <c r="S55" s="76" t="s">
        <v>125</v>
      </c>
      <c r="T55" s="76" t="s">
        <v>333</v>
      </c>
      <c r="U55" s="76">
        <v>7</v>
      </c>
      <c r="V55" s="76">
        <v>4</v>
      </c>
      <c r="W55" s="76">
        <v>2022</v>
      </c>
      <c r="X55" s="9">
        <v>0.25</v>
      </c>
      <c r="Y55" s="81" t="s">
        <v>402</v>
      </c>
      <c r="Z55" s="81"/>
      <c r="AA55" s="81"/>
      <c r="AB55" s="76" t="s">
        <v>348</v>
      </c>
      <c r="AC55" s="76">
        <v>7</v>
      </c>
      <c r="AD55" s="76">
        <v>8</v>
      </c>
      <c r="AE55" s="76">
        <v>2022</v>
      </c>
      <c r="AF55" s="9">
        <v>1</v>
      </c>
      <c r="AG55" s="78" t="s">
        <v>621</v>
      </c>
      <c r="AH55" s="78"/>
      <c r="AI55" s="78"/>
      <c r="AJ55" s="76" t="s">
        <v>348</v>
      </c>
      <c r="AK55" s="76">
        <v>7</v>
      </c>
      <c r="AL55" s="76">
        <v>8</v>
      </c>
      <c r="AM55" s="76">
        <v>2022</v>
      </c>
      <c r="AN55" s="9">
        <v>1</v>
      </c>
      <c r="AO55" s="78" t="s">
        <v>621</v>
      </c>
      <c r="AP55" s="78"/>
      <c r="AQ55" s="78"/>
      <c r="AR55" s="76"/>
      <c r="AS55" s="76"/>
      <c r="AT55" s="76"/>
      <c r="AU55" s="76"/>
      <c r="AV55" s="8"/>
      <c r="AW55" s="81"/>
      <c r="AX55" s="81"/>
      <c r="AY55" s="81"/>
    </row>
    <row r="56" spans="1:51" s="18" customFormat="1" ht="110.5" customHeight="1" x14ac:dyDescent="0.35">
      <c r="A56" s="76">
        <v>39</v>
      </c>
      <c r="B56" s="76" t="s">
        <v>103</v>
      </c>
      <c r="C56" s="76">
        <v>6</v>
      </c>
      <c r="D56" s="76">
        <v>9</v>
      </c>
      <c r="E56" s="76">
        <v>2021</v>
      </c>
      <c r="F56" s="77" t="s">
        <v>78</v>
      </c>
      <c r="G56" s="77" t="s">
        <v>79</v>
      </c>
      <c r="H56" s="76" t="s">
        <v>126</v>
      </c>
      <c r="I56" s="76" t="s">
        <v>127</v>
      </c>
      <c r="J56" s="76" t="s">
        <v>128</v>
      </c>
      <c r="K56" s="76">
        <v>6</v>
      </c>
      <c r="L56" s="76">
        <v>9</v>
      </c>
      <c r="M56" s="76">
        <v>2021</v>
      </c>
      <c r="N56" s="14">
        <v>30</v>
      </c>
      <c r="O56" s="13">
        <v>7</v>
      </c>
      <c r="P56" s="13">
        <v>2022</v>
      </c>
      <c r="Q56" s="76" t="s">
        <v>114</v>
      </c>
      <c r="R56" s="8" t="s">
        <v>129</v>
      </c>
      <c r="S56" s="76" t="s">
        <v>130</v>
      </c>
      <c r="T56" s="76" t="s">
        <v>333</v>
      </c>
      <c r="U56" s="76">
        <v>7</v>
      </c>
      <c r="V56" s="76">
        <v>4</v>
      </c>
      <c r="W56" s="76">
        <v>2022</v>
      </c>
      <c r="X56" s="9">
        <v>0.25</v>
      </c>
      <c r="Y56" s="81" t="s">
        <v>351</v>
      </c>
      <c r="Z56" s="81"/>
      <c r="AA56" s="81"/>
      <c r="AB56" s="76" t="s">
        <v>333</v>
      </c>
      <c r="AC56" s="76">
        <v>7</v>
      </c>
      <c r="AD56" s="76">
        <v>7</v>
      </c>
      <c r="AE56" s="76">
        <v>2022</v>
      </c>
      <c r="AF56" s="9">
        <v>0.66</v>
      </c>
      <c r="AG56" s="78" t="s">
        <v>622</v>
      </c>
      <c r="AH56" s="78"/>
      <c r="AI56" s="78"/>
      <c r="AJ56" s="76" t="s">
        <v>348</v>
      </c>
      <c r="AK56" s="76">
        <v>6</v>
      </c>
      <c r="AL56" s="76">
        <v>10</v>
      </c>
      <c r="AM56" s="76">
        <v>2022</v>
      </c>
      <c r="AN56" s="9">
        <v>1</v>
      </c>
      <c r="AO56" s="78" t="s">
        <v>780</v>
      </c>
      <c r="AP56" s="78"/>
      <c r="AQ56" s="78"/>
      <c r="AR56" s="76"/>
      <c r="AS56" s="76"/>
      <c r="AT56" s="76"/>
      <c r="AU56" s="76"/>
      <c r="AV56" s="8"/>
      <c r="AW56" s="81"/>
      <c r="AX56" s="81"/>
      <c r="AY56" s="81"/>
    </row>
    <row r="57" spans="1:51" s="18" customFormat="1" ht="180.65" customHeight="1" x14ac:dyDescent="0.35">
      <c r="A57" s="87">
        <v>40</v>
      </c>
      <c r="B57" s="87" t="s">
        <v>248</v>
      </c>
      <c r="C57" s="87">
        <v>7</v>
      </c>
      <c r="D57" s="87">
        <v>1</v>
      </c>
      <c r="E57" s="87">
        <v>2022</v>
      </c>
      <c r="F57" s="91" t="s">
        <v>78</v>
      </c>
      <c r="G57" s="91" t="s">
        <v>79</v>
      </c>
      <c r="H57" s="87" t="s">
        <v>249</v>
      </c>
      <c r="I57" s="87" t="s">
        <v>300</v>
      </c>
      <c r="J57" s="76" t="s">
        <v>301</v>
      </c>
      <c r="K57" s="76">
        <v>7</v>
      </c>
      <c r="L57" s="76">
        <v>1</v>
      </c>
      <c r="M57" s="76">
        <v>2022</v>
      </c>
      <c r="N57" s="14">
        <v>30</v>
      </c>
      <c r="O57" s="13">
        <v>6</v>
      </c>
      <c r="P57" s="13">
        <v>2022</v>
      </c>
      <c r="Q57" s="76" t="s">
        <v>89</v>
      </c>
      <c r="R57" s="8" t="s">
        <v>255</v>
      </c>
      <c r="S57" s="8" t="s">
        <v>255</v>
      </c>
      <c r="T57" s="76" t="s">
        <v>333</v>
      </c>
      <c r="U57" s="76">
        <v>7</v>
      </c>
      <c r="V57" s="76">
        <v>4</v>
      </c>
      <c r="W57" s="76">
        <v>2022</v>
      </c>
      <c r="X57" s="9">
        <v>0.7</v>
      </c>
      <c r="Y57" s="81" t="s">
        <v>403</v>
      </c>
      <c r="Z57" s="81"/>
      <c r="AA57" s="81"/>
      <c r="AB57" s="76" t="s">
        <v>348</v>
      </c>
      <c r="AC57" s="76">
        <v>7</v>
      </c>
      <c r="AD57" s="76">
        <v>7</v>
      </c>
      <c r="AE57" s="76">
        <v>2022</v>
      </c>
      <c r="AF57" s="9">
        <v>1</v>
      </c>
      <c r="AG57" s="78" t="s">
        <v>623</v>
      </c>
      <c r="AH57" s="78"/>
      <c r="AI57" s="78"/>
      <c r="AJ57" s="76" t="s">
        <v>348</v>
      </c>
      <c r="AK57" s="76">
        <v>7</v>
      </c>
      <c r="AL57" s="76">
        <v>7</v>
      </c>
      <c r="AM57" s="76">
        <v>2022</v>
      </c>
      <c r="AN57" s="9">
        <v>1</v>
      </c>
      <c r="AO57" s="78" t="s">
        <v>623</v>
      </c>
      <c r="AP57" s="78"/>
      <c r="AQ57" s="78"/>
      <c r="AR57" s="76"/>
      <c r="AS57" s="76"/>
      <c r="AT57" s="76"/>
      <c r="AU57" s="76"/>
      <c r="AV57" s="8"/>
      <c r="AW57" s="81"/>
      <c r="AX57" s="81"/>
      <c r="AY57" s="81"/>
    </row>
    <row r="58" spans="1:51" s="18" customFormat="1" ht="119.5" customHeight="1" x14ac:dyDescent="0.35">
      <c r="A58" s="87"/>
      <c r="B58" s="87"/>
      <c r="C58" s="87"/>
      <c r="D58" s="87"/>
      <c r="E58" s="87"/>
      <c r="F58" s="91"/>
      <c r="G58" s="91"/>
      <c r="H58" s="87"/>
      <c r="I58" s="87"/>
      <c r="J58" s="76" t="s">
        <v>250</v>
      </c>
      <c r="K58" s="76">
        <v>7</v>
      </c>
      <c r="L58" s="76">
        <v>1</v>
      </c>
      <c r="M58" s="76">
        <v>2022</v>
      </c>
      <c r="N58" s="14">
        <v>30</v>
      </c>
      <c r="O58" s="13">
        <v>4</v>
      </c>
      <c r="P58" s="13">
        <v>2022</v>
      </c>
      <c r="Q58" s="76" t="s">
        <v>89</v>
      </c>
      <c r="R58" s="8" t="s">
        <v>251</v>
      </c>
      <c r="S58" s="8" t="s">
        <v>251</v>
      </c>
      <c r="T58" s="76" t="s">
        <v>333</v>
      </c>
      <c r="U58" s="76">
        <v>7</v>
      </c>
      <c r="V58" s="76">
        <v>4</v>
      </c>
      <c r="W58" s="76">
        <v>2022</v>
      </c>
      <c r="X58" s="9">
        <v>0.75</v>
      </c>
      <c r="Y58" s="81" t="s">
        <v>404</v>
      </c>
      <c r="Z58" s="81"/>
      <c r="AA58" s="81"/>
      <c r="AB58" s="76" t="s">
        <v>348</v>
      </c>
      <c r="AC58" s="76">
        <v>7</v>
      </c>
      <c r="AD58" s="76">
        <v>7</v>
      </c>
      <c r="AE58" s="76">
        <v>2022</v>
      </c>
      <c r="AF58" s="9">
        <v>1</v>
      </c>
      <c r="AG58" s="78" t="s">
        <v>685</v>
      </c>
      <c r="AH58" s="78"/>
      <c r="AI58" s="78"/>
      <c r="AJ58" s="76" t="s">
        <v>348</v>
      </c>
      <c r="AK58" s="76">
        <v>7</v>
      </c>
      <c r="AL58" s="76">
        <v>7</v>
      </c>
      <c r="AM58" s="76">
        <v>2022</v>
      </c>
      <c r="AN58" s="9">
        <v>1</v>
      </c>
      <c r="AO58" s="78" t="s">
        <v>685</v>
      </c>
      <c r="AP58" s="78"/>
      <c r="AQ58" s="78"/>
      <c r="AR58" s="76"/>
      <c r="AS58" s="76"/>
      <c r="AT58" s="76"/>
      <c r="AU58" s="76"/>
      <c r="AV58" s="8"/>
      <c r="AW58" s="81"/>
      <c r="AX58" s="81"/>
      <c r="AY58" s="81"/>
    </row>
    <row r="59" spans="1:51" s="18" customFormat="1" ht="147" customHeight="1" x14ac:dyDescent="0.35">
      <c r="A59" s="87"/>
      <c r="B59" s="87"/>
      <c r="C59" s="87"/>
      <c r="D59" s="87"/>
      <c r="E59" s="87"/>
      <c r="F59" s="91"/>
      <c r="G59" s="91"/>
      <c r="H59" s="87"/>
      <c r="I59" s="87"/>
      <c r="J59" s="76" t="s">
        <v>302</v>
      </c>
      <c r="K59" s="76">
        <v>7</v>
      </c>
      <c r="L59" s="76">
        <v>1</v>
      </c>
      <c r="M59" s="76">
        <v>2022</v>
      </c>
      <c r="N59" s="14">
        <v>30</v>
      </c>
      <c r="O59" s="13">
        <v>4</v>
      </c>
      <c r="P59" s="13">
        <v>2022</v>
      </c>
      <c r="Q59" s="76" t="s">
        <v>89</v>
      </c>
      <c r="R59" s="8" t="s">
        <v>303</v>
      </c>
      <c r="S59" s="8" t="s">
        <v>303</v>
      </c>
      <c r="T59" s="76" t="s">
        <v>333</v>
      </c>
      <c r="U59" s="76">
        <v>7</v>
      </c>
      <c r="V59" s="76">
        <v>4</v>
      </c>
      <c r="W59" s="76">
        <v>2022</v>
      </c>
      <c r="X59" s="9">
        <v>0.75</v>
      </c>
      <c r="Y59" s="81" t="s">
        <v>352</v>
      </c>
      <c r="Z59" s="81"/>
      <c r="AA59" s="81"/>
      <c r="AB59" s="76" t="s">
        <v>348</v>
      </c>
      <c r="AC59" s="76">
        <v>7</v>
      </c>
      <c r="AD59" s="76">
        <v>7</v>
      </c>
      <c r="AE59" s="76">
        <v>2022</v>
      </c>
      <c r="AF59" s="9">
        <v>1</v>
      </c>
      <c r="AG59" s="78" t="s">
        <v>685</v>
      </c>
      <c r="AH59" s="78"/>
      <c r="AI59" s="78"/>
      <c r="AJ59" s="76" t="s">
        <v>348</v>
      </c>
      <c r="AK59" s="76">
        <v>7</v>
      </c>
      <c r="AL59" s="76">
        <v>7</v>
      </c>
      <c r="AM59" s="76">
        <v>2022</v>
      </c>
      <c r="AN59" s="9">
        <v>1</v>
      </c>
      <c r="AO59" s="78" t="s">
        <v>685</v>
      </c>
      <c r="AP59" s="78"/>
      <c r="AQ59" s="78"/>
      <c r="AR59" s="76"/>
      <c r="AS59" s="76"/>
      <c r="AT59" s="76"/>
      <c r="AU59" s="76"/>
      <c r="AV59" s="8"/>
      <c r="AW59" s="81"/>
      <c r="AX59" s="81"/>
      <c r="AY59" s="81"/>
    </row>
    <row r="60" spans="1:51" s="18" customFormat="1" ht="121" customHeight="1" x14ac:dyDescent="0.35">
      <c r="A60" s="87">
        <v>41</v>
      </c>
      <c r="B60" s="87" t="s">
        <v>253</v>
      </c>
      <c r="C60" s="87">
        <v>7</v>
      </c>
      <c r="D60" s="87">
        <v>1</v>
      </c>
      <c r="E60" s="87">
        <v>2022</v>
      </c>
      <c r="F60" s="91" t="s">
        <v>78</v>
      </c>
      <c r="G60" s="91" t="s">
        <v>79</v>
      </c>
      <c r="H60" s="87" t="s">
        <v>252</v>
      </c>
      <c r="I60" s="87" t="s">
        <v>304</v>
      </c>
      <c r="J60" s="76" t="s">
        <v>254</v>
      </c>
      <c r="K60" s="76">
        <v>7</v>
      </c>
      <c r="L60" s="76">
        <v>1</v>
      </c>
      <c r="M60" s="76">
        <v>2022</v>
      </c>
      <c r="N60" s="14">
        <v>30</v>
      </c>
      <c r="O60" s="13">
        <v>4</v>
      </c>
      <c r="P60" s="13">
        <v>2022</v>
      </c>
      <c r="Q60" s="76" t="s">
        <v>89</v>
      </c>
      <c r="R60" s="8" t="s">
        <v>251</v>
      </c>
      <c r="S60" s="8" t="s">
        <v>251</v>
      </c>
      <c r="T60" s="76" t="s">
        <v>333</v>
      </c>
      <c r="U60" s="76">
        <v>7</v>
      </c>
      <c r="V60" s="76">
        <v>4</v>
      </c>
      <c r="W60" s="76">
        <v>2022</v>
      </c>
      <c r="X60" s="9">
        <v>0.75</v>
      </c>
      <c r="Y60" s="81" t="s">
        <v>353</v>
      </c>
      <c r="Z60" s="81"/>
      <c r="AA60" s="81"/>
      <c r="AB60" s="76" t="s">
        <v>348</v>
      </c>
      <c r="AC60" s="76">
        <v>7</v>
      </c>
      <c r="AD60" s="76">
        <v>7</v>
      </c>
      <c r="AE60" s="76">
        <v>2022</v>
      </c>
      <c r="AF60" s="9">
        <v>1</v>
      </c>
      <c r="AG60" s="78" t="s">
        <v>685</v>
      </c>
      <c r="AH60" s="78"/>
      <c r="AI60" s="78"/>
      <c r="AJ60" s="76" t="s">
        <v>348</v>
      </c>
      <c r="AK60" s="76">
        <v>7</v>
      </c>
      <c r="AL60" s="76">
        <v>7</v>
      </c>
      <c r="AM60" s="76">
        <v>2022</v>
      </c>
      <c r="AN60" s="9">
        <v>1</v>
      </c>
      <c r="AO60" s="78" t="s">
        <v>685</v>
      </c>
      <c r="AP60" s="78"/>
      <c r="AQ60" s="78"/>
      <c r="AR60" s="76"/>
      <c r="AS60" s="76"/>
      <c r="AT60" s="76"/>
      <c r="AU60" s="76"/>
      <c r="AV60" s="8"/>
      <c r="AW60" s="81"/>
      <c r="AX60" s="81"/>
      <c r="AY60" s="81"/>
    </row>
    <row r="61" spans="1:51" s="18" customFormat="1" ht="179.15" customHeight="1" x14ac:dyDescent="0.35">
      <c r="A61" s="87"/>
      <c r="B61" s="87"/>
      <c r="C61" s="87"/>
      <c r="D61" s="87"/>
      <c r="E61" s="87"/>
      <c r="F61" s="91"/>
      <c r="G61" s="91"/>
      <c r="H61" s="87"/>
      <c r="I61" s="87"/>
      <c r="J61" s="76" t="s">
        <v>305</v>
      </c>
      <c r="K61" s="76">
        <v>7</v>
      </c>
      <c r="L61" s="76">
        <v>1</v>
      </c>
      <c r="M61" s="76">
        <v>2022</v>
      </c>
      <c r="N61" s="14">
        <v>30</v>
      </c>
      <c r="O61" s="13">
        <v>4</v>
      </c>
      <c r="P61" s="13">
        <v>2022</v>
      </c>
      <c r="Q61" s="76" t="s">
        <v>89</v>
      </c>
      <c r="R61" s="8" t="s">
        <v>306</v>
      </c>
      <c r="S61" s="8" t="s">
        <v>306</v>
      </c>
      <c r="T61" s="76" t="s">
        <v>333</v>
      </c>
      <c r="U61" s="76">
        <v>7</v>
      </c>
      <c r="V61" s="76">
        <v>4</v>
      </c>
      <c r="W61" s="76">
        <v>2022</v>
      </c>
      <c r="X61" s="9">
        <v>0.75</v>
      </c>
      <c r="Y61" s="81" t="s">
        <v>354</v>
      </c>
      <c r="Z61" s="81"/>
      <c r="AA61" s="81"/>
      <c r="AB61" s="76" t="s">
        <v>348</v>
      </c>
      <c r="AC61" s="76">
        <v>7</v>
      </c>
      <c r="AD61" s="76">
        <v>7</v>
      </c>
      <c r="AE61" s="76">
        <v>2022</v>
      </c>
      <c r="AF61" s="9">
        <v>1</v>
      </c>
      <c r="AG61" s="78" t="s">
        <v>686</v>
      </c>
      <c r="AH61" s="78"/>
      <c r="AI61" s="78"/>
      <c r="AJ61" s="76" t="s">
        <v>348</v>
      </c>
      <c r="AK61" s="76">
        <v>7</v>
      </c>
      <c r="AL61" s="76">
        <v>7</v>
      </c>
      <c r="AM61" s="76">
        <v>2022</v>
      </c>
      <c r="AN61" s="9">
        <v>1</v>
      </c>
      <c r="AO61" s="78" t="s">
        <v>686</v>
      </c>
      <c r="AP61" s="78"/>
      <c r="AQ61" s="78"/>
      <c r="AR61" s="76"/>
      <c r="AS61" s="76"/>
      <c r="AT61" s="76"/>
      <c r="AU61" s="76"/>
      <c r="AV61" s="8"/>
      <c r="AW61" s="81"/>
      <c r="AX61" s="81"/>
      <c r="AY61" s="81"/>
    </row>
    <row r="62" spans="1:51" s="18" customFormat="1" ht="96.65" customHeight="1" x14ac:dyDescent="0.35">
      <c r="A62" s="87"/>
      <c r="B62" s="87"/>
      <c r="C62" s="87"/>
      <c r="D62" s="87"/>
      <c r="E62" s="87"/>
      <c r="F62" s="91"/>
      <c r="G62" s="91"/>
      <c r="H62" s="87"/>
      <c r="I62" s="87"/>
      <c r="J62" s="76" t="s">
        <v>307</v>
      </c>
      <c r="K62" s="76">
        <v>7</v>
      </c>
      <c r="L62" s="76">
        <v>1</v>
      </c>
      <c r="M62" s="76">
        <v>2022</v>
      </c>
      <c r="N62" s="14">
        <v>30</v>
      </c>
      <c r="O62" s="13">
        <v>4</v>
      </c>
      <c r="P62" s="13">
        <v>2022</v>
      </c>
      <c r="Q62" s="76" t="s">
        <v>89</v>
      </c>
      <c r="R62" s="8" t="s">
        <v>308</v>
      </c>
      <c r="S62" s="8" t="s">
        <v>308</v>
      </c>
      <c r="T62" s="76" t="s">
        <v>333</v>
      </c>
      <c r="U62" s="76">
        <v>7</v>
      </c>
      <c r="V62" s="76">
        <v>4</v>
      </c>
      <c r="W62" s="76">
        <v>2022</v>
      </c>
      <c r="X62" s="9">
        <v>0.6</v>
      </c>
      <c r="Y62" s="81" t="s">
        <v>355</v>
      </c>
      <c r="Z62" s="81"/>
      <c r="AA62" s="81"/>
      <c r="AB62" s="76" t="s">
        <v>348</v>
      </c>
      <c r="AC62" s="76">
        <v>7</v>
      </c>
      <c r="AD62" s="76">
        <v>7</v>
      </c>
      <c r="AE62" s="76">
        <v>2022</v>
      </c>
      <c r="AF62" s="9">
        <v>1</v>
      </c>
      <c r="AG62" s="78" t="s">
        <v>624</v>
      </c>
      <c r="AH62" s="78"/>
      <c r="AI62" s="78"/>
      <c r="AJ62" s="76" t="s">
        <v>348</v>
      </c>
      <c r="AK62" s="76">
        <v>7</v>
      </c>
      <c r="AL62" s="76">
        <v>7</v>
      </c>
      <c r="AM62" s="76">
        <v>2022</v>
      </c>
      <c r="AN62" s="9">
        <v>1</v>
      </c>
      <c r="AO62" s="78" t="s">
        <v>624</v>
      </c>
      <c r="AP62" s="78"/>
      <c r="AQ62" s="78"/>
      <c r="AR62" s="76"/>
      <c r="AS62" s="76"/>
      <c r="AT62" s="76"/>
      <c r="AU62" s="76"/>
      <c r="AV62" s="8"/>
      <c r="AW62" s="81"/>
      <c r="AX62" s="81"/>
      <c r="AY62" s="81"/>
    </row>
    <row r="63" spans="1:51" s="18" customFormat="1" ht="86.5" customHeight="1" x14ac:dyDescent="0.35">
      <c r="A63" s="87">
        <v>42</v>
      </c>
      <c r="B63" s="87" t="s">
        <v>455</v>
      </c>
      <c r="C63" s="87">
        <v>24</v>
      </c>
      <c r="D63" s="87">
        <v>5</v>
      </c>
      <c r="E63" s="87">
        <v>2022</v>
      </c>
      <c r="F63" s="91" t="s">
        <v>78</v>
      </c>
      <c r="G63" s="91" t="s">
        <v>456</v>
      </c>
      <c r="H63" s="87" t="s">
        <v>466</v>
      </c>
      <c r="I63" s="87" t="s">
        <v>469</v>
      </c>
      <c r="J63" s="76" t="s">
        <v>470</v>
      </c>
      <c r="K63" s="76">
        <v>24</v>
      </c>
      <c r="L63" s="76">
        <v>5</v>
      </c>
      <c r="M63" s="76">
        <v>2022</v>
      </c>
      <c r="N63" s="14">
        <v>31</v>
      </c>
      <c r="O63" s="13">
        <v>8</v>
      </c>
      <c r="P63" s="13">
        <v>2022</v>
      </c>
      <c r="Q63" s="76" t="s">
        <v>89</v>
      </c>
      <c r="R63" s="8" t="s">
        <v>457</v>
      </c>
      <c r="S63" s="8" t="s">
        <v>457</v>
      </c>
      <c r="T63" s="76"/>
      <c r="U63" s="76"/>
      <c r="V63" s="76"/>
      <c r="W63" s="76"/>
      <c r="X63" s="9"/>
      <c r="Y63" s="81"/>
      <c r="Z63" s="81"/>
      <c r="AA63" s="81"/>
      <c r="AB63" s="76" t="s">
        <v>333</v>
      </c>
      <c r="AC63" s="76">
        <v>7</v>
      </c>
      <c r="AD63" s="76">
        <v>7</v>
      </c>
      <c r="AE63" s="76">
        <v>2022</v>
      </c>
      <c r="AF63" s="9">
        <v>0.25</v>
      </c>
      <c r="AG63" s="78" t="s">
        <v>625</v>
      </c>
      <c r="AH63" s="78"/>
      <c r="AI63" s="78"/>
      <c r="AJ63" s="76" t="s">
        <v>348</v>
      </c>
      <c r="AK63" s="76">
        <v>6</v>
      </c>
      <c r="AL63" s="76">
        <v>10</v>
      </c>
      <c r="AM63" s="76">
        <v>2022</v>
      </c>
      <c r="AN63" s="9">
        <v>1</v>
      </c>
      <c r="AO63" s="78" t="s">
        <v>781</v>
      </c>
      <c r="AP63" s="78"/>
      <c r="AQ63" s="78"/>
      <c r="AR63" s="76"/>
      <c r="AS63" s="76"/>
      <c r="AT63" s="76"/>
      <c r="AU63" s="76"/>
      <c r="AV63" s="8"/>
      <c r="AW63" s="81"/>
      <c r="AX63" s="81"/>
      <c r="AY63" s="81"/>
    </row>
    <row r="64" spans="1:51" s="18" customFormat="1" ht="112.5" customHeight="1" x14ac:dyDescent="0.35">
      <c r="A64" s="87"/>
      <c r="B64" s="87"/>
      <c r="C64" s="87"/>
      <c r="D64" s="87"/>
      <c r="E64" s="87"/>
      <c r="F64" s="91"/>
      <c r="G64" s="91"/>
      <c r="H64" s="87"/>
      <c r="I64" s="87"/>
      <c r="J64" s="76" t="s">
        <v>471</v>
      </c>
      <c r="K64" s="76">
        <v>24</v>
      </c>
      <c r="L64" s="76">
        <v>5</v>
      </c>
      <c r="M64" s="76">
        <v>2022</v>
      </c>
      <c r="N64" s="14">
        <v>15</v>
      </c>
      <c r="O64" s="13">
        <v>9</v>
      </c>
      <c r="P64" s="13">
        <v>2022</v>
      </c>
      <c r="Q64" s="76" t="s">
        <v>89</v>
      </c>
      <c r="R64" s="8" t="s">
        <v>458</v>
      </c>
      <c r="S64" s="8" t="s">
        <v>458</v>
      </c>
      <c r="T64" s="76"/>
      <c r="U64" s="76"/>
      <c r="V64" s="76"/>
      <c r="W64" s="76"/>
      <c r="X64" s="9"/>
      <c r="Y64" s="81"/>
      <c r="Z64" s="81"/>
      <c r="AA64" s="81"/>
      <c r="AB64" s="76" t="s">
        <v>333</v>
      </c>
      <c r="AC64" s="76">
        <v>7</v>
      </c>
      <c r="AD64" s="76">
        <v>7</v>
      </c>
      <c r="AE64" s="76">
        <v>2022</v>
      </c>
      <c r="AF64" s="9" t="s">
        <v>344</v>
      </c>
      <c r="AG64" s="78" t="s">
        <v>652</v>
      </c>
      <c r="AH64" s="78"/>
      <c r="AI64" s="78"/>
      <c r="AJ64" s="76" t="s">
        <v>335</v>
      </c>
      <c r="AK64" s="76">
        <v>6</v>
      </c>
      <c r="AL64" s="76">
        <v>10</v>
      </c>
      <c r="AM64" s="76">
        <v>2022</v>
      </c>
      <c r="AN64" s="9">
        <v>0</v>
      </c>
      <c r="AO64" s="78" t="s">
        <v>781</v>
      </c>
      <c r="AP64" s="78"/>
      <c r="AQ64" s="78"/>
      <c r="AR64" s="76"/>
      <c r="AS64" s="76"/>
      <c r="AT64" s="76"/>
      <c r="AU64" s="76"/>
      <c r="AV64" s="8"/>
      <c r="AW64" s="81"/>
      <c r="AX64" s="81"/>
      <c r="AY64" s="81"/>
    </row>
    <row r="65" spans="1:51" s="18" customFormat="1" ht="99.65" customHeight="1" x14ac:dyDescent="0.35">
      <c r="A65" s="87"/>
      <c r="B65" s="87"/>
      <c r="C65" s="87"/>
      <c r="D65" s="87"/>
      <c r="E65" s="87"/>
      <c r="F65" s="91"/>
      <c r="G65" s="91"/>
      <c r="H65" s="87"/>
      <c r="I65" s="87"/>
      <c r="J65" s="76" t="s">
        <v>459</v>
      </c>
      <c r="K65" s="76">
        <v>24</v>
      </c>
      <c r="L65" s="76">
        <v>5</v>
      </c>
      <c r="M65" s="76">
        <v>2022</v>
      </c>
      <c r="N65" s="14">
        <v>30</v>
      </c>
      <c r="O65" s="13">
        <v>10</v>
      </c>
      <c r="P65" s="13">
        <v>2022</v>
      </c>
      <c r="Q65" s="76" t="s">
        <v>89</v>
      </c>
      <c r="R65" s="8" t="s">
        <v>460</v>
      </c>
      <c r="S65" s="8" t="s">
        <v>460</v>
      </c>
      <c r="T65" s="76"/>
      <c r="U65" s="76"/>
      <c r="V65" s="76"/>
      <c r="W65" s="76"/>
      <c r="X65" s="9"/>
      <c r="Y65" s="81"/>
      <c r="Z65" s="81"/>
      <c r="AA65" s="81"/>
      <c r="AB65" s="76" t="s">
        <v>333</v>
      </c>
      <c r="AC65" s="76">
        <v>7</v>
      </c>
      <c r="AD65" s="76">
        <v>7</v>
      </c>
      <c r="AE65" s="76">
        <v>2022</v>
      </c>
      <c r="AF65" s="9" t="s">
        <v>344</v>
      </c>
      <c r="AG65" s="78" t="s">
        <v>687</v>
      </c>
      <c r="AH65" s="78"/>
      <c r="AI65" s="78"/>
      <c r="AJ65" s="76" t="s">
        <v>333</v>
      </c>
      <c r="AK65" s="76">
        <v>6</v>
      </c>
      <c r="AL65" s="76">
        <v>10</v>
      </c>
      <c r="AM65" s="76">
        <v>2022</v>
      </c>
      <c r="AN65" s="9" t="s">
        <v>344</v>
      </c>
      <c r="AO65" s="78" t="s">
        <v>687</v>
      </c>
      <c r="AP65" s="78"/>
      <c r="AQ65" s="78"/>
      <c r="AR65" s="76"/>
      <c r="AS65" s="76"/>
      <c r="AT65" s="76"/>
      <c r="AU65" s="76"/>
      <c r="AV65" s="8"/>
      <c r="AW65" s="81"/>
      <c r="AX65" s="81"/>
      <c r="AY65" s="81"/>
    </row>
    <row r="66" spans="1:51" s="18" customFormat="1" ht="148" customHeight="1" x14ac:dyDescent="0.35">
      <c r="A66" s="76">
        <v>43</v>
      </c>
      <c r="B66" s="76" t="s">
        <v>145</v>
      </c>
      <c r="C66" s="76">
        <v>26</v>
      </c>
      <c r="D66" s="76">
        <v>11</v>
      </c>
      <c r="E66" s="76">
        <v>2021</v>
      </c>
      <c r="F66" s="77" t="s">
        <v>146</v>
      </c>
      <c r="G66" s="77" t="s">
        <v>37</v>
      </c>
      <c r="H66" s="76" t="s">
        <v>183</v>
      </c>
      <c r="I66" s="76" t="s">
        <v>60</v>
      </c>
      <c r="J66" s="76" t="s">
        <v>328</v>
      </c>
      <c r="K66" s="76">
        <v>26</v>
      </c>
      <c r="L66" s="76">
        <v>11</v>
      </c>
      <c r="M66" s="76">
        <v>2021</v>
      </c>
      <c r="N66" s="76">
        <v>30</v>
      </c>
      <c r="O66" s="76">
        <v>12</v>
      </c>
      <c r="P66" s="76">
        <v>2022</v>
      </c>
      <c r="Q66" s="76" t="s">
        <v>147</v>
      </c>
      <c r="R66" s="76" t="s">
        <v>329</v>
      </c>
      <c r="S66" s="76" t="s">
        <v>330</v>
      </c>
      <c r="T66" s="76" t="s">
        <v>348</v>
      </c>
      <c r="U66" s="76">
        <v>7</v>
      </c>
      <c r="V66" s="76">
        <v>4</v>
      </c>
      <c r="W66" s="76">
        <v>22</v>
      </c>
      <c r="X66" s="8">
        <v>1</v>
      </c>
      <c r="Y66" s="81" t="s">
        <v>405</v>
      </c>
      <c r="Z66" s="81"/>
      <c r="AA66" s="81"/>
      <c r="AB66" s="76" t="s">
        <v>348</v>
      </c>
      <c r="AC66" s="76">
        <v>7</v>
      </c>
      <c r="AD66" s="76">
        <v>4</v>
      </c>
      <c r="AE66" s="76">
        <v>22</v>
      </c>
      <c r="AF66" s="8">
        <v>1</v>
      </c>
      <c r="AG66" s="78" t="s">
        <v>405</v>
      </c>
      <c r="AH66" s="78"/>
      <c r="AI66" s="78"/>
      <c r="AJ66" s="76" t="s">
        <v>348</v>
      </c>
      <c r="AK66" s="76">
        <v>7</v>
      </c>
      <c r="AL66" s="76">
        <v>4</v>
      </c>
      <c r="AM66" s="76">
        <v>22</v>
      </c>
      <c r="AN66" s="8">
        <v>1</v>
      </c>
      <c r="AO66" s="78" t="s">
        <v>405</v>
      </c>
      <c r="AP66" s="78"/>
      <c r="AQ66" s="78"/>
      <c r="AR66" s="76"/>
      <c r="AS66" s="76"/>
      <c r="AT66" s="76"/>
      <c r="AU66" s="76"/>
      <c r="AV66" s="8"/>
      <c r="AW66" s="81"/>
      <c r="AX66" s="81"/>
      <c r="AY66" s="81"/>
    </row>
    <row r="67" spans="1:51" s="18" customFormat="1" ht="148" customHeight="1" x14ac:dyDescent="0.35">
      <c r="A67" s="76">
        <v>44</v>
      </c>
      <c r="B67" s="76" t="s">
        <v>376</v>
      </c>
      <c r="C67" s="76">
        <v>18</v>
      </c>
      <c r="D67" s="76">
        <v>4</v>
      </c>
      <c r="E67" s="76">
        <v>2022</v>
      </c>
      <c r="F67" s="77" t="s">
        <v>146</v>
      </c>
      <c r="G67" s="77" t="s">
        <v>37</v>
      </c>
      <c r="H67" s="76" t="s">
        <v>377</v>
      </c>
      <c r="I67" s="76" t="s">
        <v>378</v>
      </c>
      <c r="J67" s="76" t="s">
        <v>409</v>
      </c>
      <c r="K67" s="76">
        <v>18</v>
      </c>
      <c r="L67" s="76">
        <v>4</v>
      </c>
      <c r="M67" s="76">
        <v>2022</v>
      </c>
      <c r="N67" s="76">
        <v>31</v>
      </c>
      <c r="O67" s="76">
        <v>12</v>
      </c>
      <c r="P67" s="76">
        <v>2022</v>
      </c>
      <c r="Q67" s="76" t="s">
        <v>147</v>
      </c>
      <c r="R67" s="76" t="s">
        <v>410</v>
      </c>
      <c r="S67" s="76" t="s">
        <v>379</v>
      </c>
      <c r="T67" s="76"/>
      <c r="U67" s="76"/>
      <c r="V67" s="76"/>
      <c r="W67" s="76"/>
      <c r="X67" s="8"/>
      <c r="Y67" s="81"/>
      <c r="Z67" s="81"/>
      <c r="AA67" s="81"/>
      <c r="AB67" s="76" t="s">
        <v>333</v>
      </c>
      <c r="AC67" s="76">
        <v>8</v>
      </c>
      <c r="AD67" s="76">
        <v>7</v>
      </c>
      <c r="AE67" s="76">
        <v>2022</v>
      </c>
      <c r="AF67" s="8">
        <v>0.25</v>
      </c>
      <c r="AG67" s="78" t="s">
        <v>653</v>
      </c>
      <c r="AH67" s="78"/>
      <c r="AI67" s="78"/>
      <c r="AJ67" s="76" t="s">
        <v>333</v>
      </c>
      <c r="AK67" s="76">
        <v>10</v>
      </c>
      <c r="AL67" s="76">
        <v>10</v>
      </c>
      <c r="AM67" s="76">
        <v>2022</v>
      </c>
      <c r="AN67" s="51">
        <v>0.66669999999999996</v>
      </c>
      <c r="AO67" s="81" t="s">
        <v>816</v>
      </c>
      <c r="AP67" s="81"/>
      <c r="AQ67" s="81"/>
      <c r="AR67" s="76"/>
      <c r="AS67" s="76"/>
      <c r="AT67" s="76"/>
      <c r="AU67" s="76"/>
      <c r="AV67" s="8"/>
      <c r="AW67" s="81"/>
      <c r="AX67" s="81"/>
      <c r="AY67" s="81"/>
    </row>
    <row r="68" spans="1:51" s="18" customFormat="1" ht="199" customHeight="1" x14ac:dyDescent="0.35">
      <c r="A68" s="76">
        <v>45</v>
      </c>
      <c r="B68" s="76" t="s">
        <v>492</v>
      </c>
      <c r="C68" s="76">
        <v>16</v>
      </c>
      <c r="D68" s="76">
        <v>5</v>
      </c>
      <c r="E68" s="76">
        <v>2022</v>
      </c>
      <c r="F68" s="77" t="s">
        <v>146</v>
      </c>
      <c r="G68" s="77" t="s">
        <v>37</v>
      </c>
      <c r="H68" s="76" t="s">
        <v>493</v>
      </c>
      <c r="I68" s="76" t="s">
        <v>60</v>
      </c>
      <c r="J68" s="76" t="s">
        <v>494</v>
      </c>
      <c r="K68" s="76">
        <v>16</v>
      </c>
      <c r="L68" s="76">
        <v>5</v>
      </c>
      <c r="M68" s="76">
        <v>2022</v>
      </c>
      <c r="N68" s="76">
        <v>30</v>
      </c>
      <c r="O68" s="76">
        <v>12</v>
      </c>
      <c r="P68" s="76">
        <v>2022</v>
      </c>
      <c r="Q68" s="76" t="s">
        <v>495</v>
      </c>
      <c r="R68" s="76" t="s">
        <v>496</v>
      </c>
      <c r="S68" s="76" t="s">
        <v>496</v>
      </c>
      <c r="T68" s="76"/>
      <c r="U68" s="76"/>
      <c r="V68" s="76"/>
      <c r="W68" s="76"/>
      <c r="X68" s="8"/>
      <c r="Y68" s="81"/>
      <c r="Z68" s="81"/>
      <c r="AA68" s="81"/>
      <c r="AB68" s="76" t="s">
        <v>333</v>
      </c>
      <c r="AC68" s="76">
        <v>8</v>
      </c>
      <c r="AD68" s="76">
        <v>7</v>
      </c>
      <c r="AE68" s="76">
        <v>2022</v>
      </c>
      <c r="AF68" s="8">
        <v>0</v>
      </c>
      <c r="AG68" s="88" t="s">
        <v>688</v>
      </c>
      <c r="AH68" s="89"/>
      <c r="AI68" s="90"/>
      <c r="AJ68" s="76" t="s">
        <v>333</v>
      </c>
      <c r="AK68" s="76">
        <v>10</v>
      </c>
      <c r="AL68" s="76">
        <v>10</v>
      </c>
      <c r="AM68" s="76">
        <v>2022</v>
      </c>
      <c r="AN68" s="8">
        <v>0</v>
      </c>
      <c r="AO68" s="81" t="s">
        <v>782</v>
      </c>
      <c r="AP68" s="81"/>
      <c r="AQ68" s="81"/>
      <c r="AR68" s="76"/>
      <c r="AS68" s="76"/>
      <c r="AT68" s="76"/>
      <c r="AU68" s="76"/>
      <c r="AV68" s="8"/>
      <c r="AW68" s="81"/>
      <c r="AX68" s="81"/>
      <c r="AY68" s="81"/>
    </row>
    <row r="69" spans="1:51" s="18" customFormat="1" ht="118.5" customHeight="1" x14ac:dyDescent="0.35">
      <c r="A69" s="76">
        <v>46</v>
      </c>
      <c r="B69" s="76" t="s">
        <v>497</v>
      </c>
      <c r="C69" s="76">
        <v>16</v>
      </c>
      <c r="D69" s="76">
        <v>5</v>
      </c>
      <c r="E69" s="76">
        <v>2022</v>
      </c>
      <c r="F69" s="77" t="s">
        <v>146</v>
      </c>
      <c r="G69" s="77" t="s">
        <v>37</v>
      </c>
      <c r="H69" s="76" t="s">
        <v>498</v>
      </c>
      <c r="I69" s="76" t="s">
        <v>60</v>
      </c>
      <c r="J69" s="76" t="s">
        <v>499</v>
      </c>
      <c r="K69" s="76">
        <v>16</v>
      </c>
      <c r="L69" s="76">
        <v>5</v>
      </c>
      <c r="M69" s="76">
        <v>2022</v>
      </c>
      <c r="N69" s="76">
        <v>30</v>
      </c>
      <c r="O69" s="76">
        <v>9</v>
      </c>
      <c r="P69" s="76">
        <v>2022</v>
      </c>
      <c r="Q69" s="76" t="s">
        <v>495</v>
      </c>
      <c r="R69" s="76" t="s">
        <v>500</v>
      </c>
      <c r="S69" s="76" t="s">
        <v>500</v>
      </c>
      <c r="T69" s="76"/>
      <c r="U69" s="76"/>
      <c r="V69" s="76"/>
      <c r="W69" s="76"/>
      <c r="X69" s="8"/>
      <c r="Y69" s="81"/>
      <c r="Z69" s="81"/>
      <c r="AA69" s="81"/>
      <c r="AB69" s="76" t="s">
        <v>333</v>
      </c>
      <c r="AC69" s="76">
        <v>8</v>
      </c>
      <c r="AD69" s="76">
        <v>7</v>
      </c>
      <c r="AE69" s="76">
        <v>2022</v>
      </c>
      <c r="AF69" s="8">
        <v>0.2</v>
      </c>
      <c r="AG69" s="88" t="s">
        <v>654</v>
      </c>
      <c r="AH69" s="89"/>
      <c r="AI69" s="90"/>
      <c r="AJ69" s="76" t="s">
        <v>348</v>
      </c>
      <c r="AK69" s="76">
        <v>10</v>
      </c>
      <c r="AL69" s="76">
        <v>10</v>
      </c>
      <c r="AM69" s="76">
        <v>2022</v>
      </c>
      <c r="AN69" s="8">
        <v>1</v>
      </c>
      <c r="AO69" s="81" t="s">
        <v>817</v>
      </c>
      <c r="AP69" s="81"/>
      <c r="AQ69" s="81"/>
      <c r="AR69" s="76"/>
      <c r="AS69" s="76"/>
      <c r="AT69" s="76"/>
      <c r="AU69" s="76"/>
      <c r="AV69" s="8"/>
      <c r="AW69" s="81"/>
      <c r="AX69" s="81"/>
      <c r="AY69" s="81"/>
    </row>
    <row r="70" spans="1:51" s="18" customFormat="1" ht="148" customHeight="1" x14ac:dyDescent="0.35">
      <c r="A70" s="76">
        <v>47</v>
      </c>
      <c r="B70" s="76" t="s">
        <v>551</v>
      </c>
      <c r="C70" s="76">
        <v>16</v>
      </c>
      <c r="D70" s="76">
        <v>5</v>
      </c>
      <c r="E70" s="76">
        <v>2022</v>
      </c>
      <c r="F70" s="77" t="s">
        <v>146</v>
      </c>
      <c r="G70" s="77" t="s">
        <v>502</v>
      </c>
      <c r="H70" s="76" t="s">
        <v>503</v>
      </c>
      <c r="I70" s="76" t="s">
        <v>60</v>
      </c>
      <c r="J70" s="76" t="s">
        <v>813</v>
      </c>
      <c r="K70" s="76">
        <v>16</v>
      </c>
      <c r="L70" s="76">
        <v>5</v>
      </c>
      <c r="M70" s="76">
        <v>2022</v>
      </c>
      <c r="N70" s="76">
        <v>28</v>
      </c>
      <c r="O70" s="76">
        <v>2</v>
      </c>
      <c r="P70" s="76">
        <v>2023</v>
      </c>
      <c r="Q70" s="76" t="s">
        <v>495</v>
      </c>
      <c r="R70" s="8" t="s">
        <v>809</v>
      </c>
      <c r="S70" s="76" t="s">
        <v>808</v>
      </c>
      <c r="T70" s="76"/>
      <c r="U70" s="76"/>
      <c r="V70" s="76"/>
      <c r="W70" s="76"/>
      <c r="X70" s="8"/>
      <c r="Y70" s="81"/>
      <c r="Z70" s="81"/>
      <c r="AA70" s="81"/>
      <c r="AB70" s="76" t="s">
        <v>333</v>
      </c>
      <c r="AC70" s="76">
        <v>8</v>
      </c>
      <c r="AD70" s="76">
        <v>7</v>
      </c>
      <c r="AE70" s="76">
        <v>2022</v>
      </c>
      <c r="AF70" s="8">
        <v>0.2</v>
      </c>
      <c r="AG70" s="88" t="s">
        <v>689</v>
      </c>
      <c r="AH70" s="89"/>
      <c r="AI70" s="90"/>
      <c r="AJ70" s="76" t="s">
        <v>333</v>
      </c>
      <c r="AK70" s="76">
        <v>10</v>
      </c>
      <c r="AL70" s="76">
        <v>10</v>
      </c>
      <c r="AM70" s="76">
        <v>2022</v>
      </c>
      <c r="AN70" s="8">
        <v>0.2</v>
      </c>
      <c r="AO70" s="81" t="s">
        <v>818</v>
      </c>
      <c r="AP70" s="81"/>
      <c r="AQ70" s="81"/>
      <c r="AR70" s="76"/>
      <c r="AS70" s="76"/>
      <c r="AT70" s="76"/>
      <c r="AU70" s="76"/>
      <c r="AV70" s="8"/>
      <c r="AW70" s="81"/>
      <c r="AX70" s="81"/>
      <c r="AY70" s="81"/>
    </row>
    <row r="71" spans="1:51" s="18" customFormat="1" ht="65.5" customHeight="1" x14ac:dyDescent="0.35">
      <c r="A71" s="87">
        <v>48</v>
      </c>
      <c r="B71" s="87" t="s">
        <v>501</v>
      </c>
      <c r="C71" s="87">
        <v>16</v>
      </c>
      <c r="D71" s="87">
        <v>5</v>
      </c>
      <c r="E71" s="87">
        <v>2022</v>
      </c>
      <c r="F71" s="91" t="s">
        <v>146</v>
      </c>
      <c r="G71" s="91" t="s">
        <v>37</v>
      </c>
      <c r="H71" s="87" t="s">
        <v>504</v>
      </c>
      <c r="I71" s="87" t="s">
        <v>60</v>
      </c>
      <c r="J71" s="76" t="s">
        <v>505</v>
      </c>
      <c r="K71" s="76">
        <v>16</v>
      </c>
      <c r="L71" s="76">
        <v>5</v>
      </c>
      <c r="M71" s="76">
        <v>2022</v>
      </c>
      <c r="N71" s="76">
        <v>30</v>
      </c>
      <c r="O71" s="76">
        <v>6</v>
      </c>
      <c r="P71" s="76">
        <v>2022</v>
      </c>
      <c r="Q71" s="76" t="s">
        <v>495</v>
      </c>
      <c r="R71" s="76" t="s">
        <v>506</v>
      </c>
      <c r="S71" s="76" t="s">
        <v>506</v>
      </c>
      <c r="T71" s="76"/>
      <c r="U71" s="76"/>
      <c r="V71" s="76"/>
      <c r="W71" s="76"/>
      <c r="X71" s="8"/>
      <c r="Y71" s="81"/>
      <c r="Z71" s="81"/>
      <c r="AA71" s="81"/>
      <c r="AB71" s="76" t="s">
        <v>348</v>
      </c>
      <c r="AC71" s="76">
        <v>8</v>
      </c>
      <c r="AD71" s="76">
        <v>7</v>
      </c>
      <c r="AE71" s="76">
        <v>2022</v>
      </c>
      <c r="AF71" s="8">
        <v>1</v>
      </c>
      <c r="AG71" s="88" t="s">
        <v>655</v>
      </c>
      <c r="AH71" s="89"/>
      <c r="AI71" s="90"/>
      <c r="AJ71" s="76" t="s">
        <v>348</v>
      </c>
      <c r="AK71" s="76">
        <v>10</v>
      </c>
      <c r="AL71" s="76">
        <v>7</v>
      </c>
      <c r="AM71" s="76">
        <v>2022</v>
      </c>
      <c r="AN71" s="8">
        <v>1</v>
      </c>
      <c r="AO71" s="88" t="s">
        <v>655</v>
      </c>
      <c r="AP71" s="89"/>
      <c r="AQ71" s="90"/>
      <c r="AR71" s="76"/>
      <c r="AS71" s="76"/>
      <c r="AT71" s="76"/>
      <c r="AU71" s="76"/>
      <c r="AV71" s="8"/>
      <c r="AW71" s="81"/>
      <c r="AX71" s="81"/>
      <c r="AY71" s="81"/>
    </row>
    <row r="72" spans="1:51" s="18" customFormat="1" ht="95.15" customHeight="1" x14ac:dyDescent="0.35">
      <c r="A72" s="87"/>
      <c r="B72" s="87"/>
      <c r="C72" s="87"/>
      <c r="D72" s="87"/>
      <c r="E72" s="87"/>
      <c r="F72" s="91"/>
      <c r="G72" s="91"/>
      <c r="H72" s="87"/>
      <c r="I72" s="87"/>
      <c r="J72" s="76" t="s">
        <v>507</v>
      </c>
      <c r="K72" s="76">
        <v>16</v>
      </c>
      <c r="L72" s="76">
        <v>5</v>
      </c>
      <c r="M72" s="76">
        <v>2022</v>
      </c>
      <c r="N72" s="76">
        <v>30</v>
      </c>
      <c r="O72" s="76">
        <v>12</v>
      </c>
      <c r="P72" s="76">
        <v>2022</v>
      </c>
      <c r="Q72" s="76" t="s">
        <v>495</v>
      </c>
      <c r="R72" s="76" t="s">
        <v>508</v>
      </c>
      <c r="S72" s="76" t="s">
        <v>508</v>
      </c>
      <c r="T72" s="76"/>
      <c r="U72" s="76"/>
      <c r="V72" s="76"/>
      <c r="W72" s="76"/>
      <c r="X72" s="8"/>
      <c r="Y72" s="81"/>
      <c r="Z72" s="81"/>
      <c r="AA72" s="81"/>
      <c r="AB72" s="76" t="s">
        <v>333</v>
      </c>
      <c r="AC72" s="76">
        <v>8</v>
      </c>
      <c r="AD72" s="76">
        <v>7</v>
      </c>
      <c r="AE72" s="76">
        <v>2022</v>
      </c>
      <c r="AF72" s="8">
        <v>0.2</v>
      </c>
      <c r="AG72" s="88" t="s">
        <v>626</v>
      </c>
      <c r="AH72" s="89"/>
      <c r="AI72" s="90"/>
      <c r="AJ72" s="76" t="s">
        <v>335</v>
      </c>
      <c r="AK72" s="76">
        <v>10</v>
      </c>
      <c r="AL72" s="76">
        <v>10</v>
      </c>
      <c r="AM72" s="76">
        <v>2022</v>
      </c>
      <c r="AN72" s="8">
        <v>0.5</v>
      </c>
      <c r="AO72" s="81" t="s">
        <v>819</v>
      </c>
      <c r="AP72" s="81"/>
      <c r="AQ72" s="81"/>
      <c r="AR72" s="76"/>
      <c r="AS72" s="76"/>
      <c r="AT72" s="76"/>
      <c r="AU72" s="76"/>
      <c r="AV72" s="8"/>
      <c r="AW72" s="81"/>
      <c r="AX72" s="81"/>
      <c r="AY72" s="81"/>
    </row>
    <row r="73" spans="1:51" s="18" customFormat="1" ht="113.5" customHeight="1" x14ac:dyDescent="0.35">
      <c r="A73" s="87"/>
      <c r="B73" s="87"/>
      <c r="C73" s="87"/>
      <c r="D73" s="87"/>
      <c r="E73" s="87"/>
      <c r="F73" s="91"/>
      <c r="G73" s="91"/>
      <c r="H73" s="87"/>
      <c r="I73" s="87"/>
      <c r="J73" s="76" t="s">
        <v>509</v>
      </c>
      <c r="K73" s="76">
        <v>16</v>
      </c>
      <c r="L73" s="76">
        <v>5</v>
      </c>
      <c r="M73" s="76">
        <v>2022</v>
      </c>
      <c r="N73" s="76">
        <v>30</v>
      </c>
      <c r="O73" s="76">
        <v>12</v>
      </c>
      <c r="P73" s="76">
        <v>2022</v>
      </c>
      <c r="Q73" s="76" t="s">
        <v>495</v>
      </c>
      <c r="R73" s="76" t="s">
        <v>510</v>
      </c>
      <c r="S73" s="76" t="s">
        <v>488</v>
      </c>
      <c r="T73" s="76"/>
      <c r="U73" s="76"/>
      <c r="V73" s="76"/>
      <c r="W73" s="76"/>
      <c r="X73" s="8"/>
      <c r="Y73" s="81"/>
      <c r="Z73" s="81"/>
      <c r="AA73" s="81"/>
      <c r="AB73" s="76" t="s">
        <v>333</v>
      </c>
      <c r="AC73" s="76">
        <v>8</v>
      </c>
      <c r="AD73" s="76">
        <v>7</v>
      </c>
      <c r="AE73" s="76">
        <v>2022</v>
      </c>
      <c r="AF73" s="8" t="s">
        <v>344</v>
      </c>
      <c r="AG73" s="88" t="s">
        <v>627</v>
      </c>
      <c r="AH73" s="89"/>
      <c r="AI73" s="90"/>
      <c r="AJ73" s="76" t="s">
        <v>333</v>
      </c>
      <c r="AK73" s="76">
        <v>10</v>
      </c>
      <c r="AL73" s="76">
        <v>10</v>
      </c>
      <c r="AM73" s="76">
        <v>2022</v>
      </c>
      <c r="AN73" s="76" t="s">
        <v>344</v>
      </c>
      <c r="AO73" s="81" t="s">
        <v>820</v>
      </c>
      <c r="AP73" s="81"/>
      <c r="AQ73" s="81"/>
      <c r="AR73" s="76"/>
      <c r="AS73" s="76"/>
      <c r="AT73" s="76"/>
      <c r="AU73" s="76"/>
      <c r="AV73" s="8"/>
      <c r="AW73" s="81"/>
      <c r="AX73" s="81"/>
      <c r="AY73" s="81"/>
    </row>
    <row r="74" spans="1:51" s="18" customFormat="1" ht="95.15" customHeight="1" x14ac:dyDescent="0.35">
      <c r="A74" s="82">
        <v>49</v>
      </c>
      <c r="B74" s="82" t="s">
        <v>643</v>
      </c>
      <c r="C74" s="82">
        <v>4</v>
      </c>
      <c r="D74" s="82">
        <v>8</v>
      </c>
      <c r="E74" s="82">
        <v>2022</v>
      </c>
      <c r="F74" s="84" t="s">
        <v>146</v>
      </c>
      <c r="G74" s="84" t="s">
        <v>587</v>
      </c>
      <c r="H74" s="82" t="s">
        <v>644</v>
      </c>
      <c r="I74" s="82" t="s">
        <v>60</v>
      </c>
      <c r="J74" s="76" t="s">
        <v>690</v>
      </c>
      <c r="K74" s="76">
        <v>4</v>
      </c>
      <c r="L74" s="76">
        <v>8</v>
      </c>
      <c r="M74" s="76">
        <v>2022</v>
      </c>
      <c r="N74" s="76">
        <v>31</v>
      </c>
      <c r="O74" s="76">
        <v>3</v>
      </c>
      <c r="P74" s="76">
        <v>2023</v>
      </c>
      <c r="Q74" s="76" t="s">
        <v>645</v>
      </c>
      <c r="R74" s="76" t="s">
        <v>691</v>
      </c>
      <c r="S74" s="76" t="s">
        <v>691</v>
      </c>
      <c r="T74" s="76"/>
      <c r="U74" s="76"/>
      <c r="V74" s="76"/>
      <c r="W74" s="76"/>
      <c r="X74" s="8"/>
      <c r="Y74" s="81"/>
      <c r="Z74" s="81"/>
      <c r="AA74" s="81"/>
      <c r="AB74" s="76" t="s">
        <v>333</v>
      </c>
      <c r="AC74" s="76">
        <v>8</v>
      </c>
      <c r="AD74" s="76">
        <v>7</v>
      </c>
      <c r="AE74" s="76">
        <v>2022</v>
      </c>
      <c r="AF74" s="8">
        <v>0.2</v>
      </c>
      <c r="AG74" s="88" t="s">
        <v>626</v>
      </c>
      <c r="AH74" s="89"/>
      <c r="AI74" s="90"/>
      <c r="AJ74" s="76" t="s">
        <v>333</v>
      </c>
      <c r="AK74" s="76">
        <v>10</v>
      </c>
      <c r="AL74" s="76">
        <v>10</v>
      </c>
      <c r="AM74" s="76">
        <v>2022</v>
      </c>
      <c r="AN74" s="8">
        <v>0.2</v>
      </c>
      <c r="AO74" s="81" t="s">
        <v>821</v>
      </c>
      <c r="AP74" s="81"/>
      <c r="AQ74" s="81"/>
      <c r="AR74" s="76"/>
      <c r="AS74" s="76"/>
      <c r="AT74" s="76"/>
      <c r="AU74" s="76"/>
      <c r="AV74" s="8"/>
      <c r="AW74" s="81"/>
      <c r="AX74" s="81"/>
      <c r="AY74" s="81"/>
    </row>
    <row r="75" spans="1:51" s="18" customFormat="1" ht="95.15" customHeight="1" x14ac:dyDescent="0.35">
      <c r="A75" s="83"/>
      <c r="B75" s="83"/>
      <c r="C75" s="83"/>
      <c r="D75" s="83"/>
      <c r="E75" s="83"/>
      <c r="F75" s="85"/>
      <c r="G75" s="85"/>
      <c r="H75" s="83"/>
      <c r="I75" s="83"/>
      <c r="J75" s="76" t="s">
        <v>646</v>
      </c>
      <c r="K75" s="76">
        <v>4</v>
      </c>
      <c r="L75" s="76">
        <v>8</v>
      </c>
      <c r="M75" s="76">
        <v>2022</v>
      </c>
      <c r="N75" s="76">
        <v>30</v>
      </c>
      <c r="O75" s="76">
        <v>4</v>
      </c>
      <c r="P75" s="76">
        <v>2023</v>
      </c>
      <c r="Q75" s="76" t="s">
        <v>645</v>
      </c>
      <c r="R75" s="76" t="s">
        <v>647</v>
      </c>
      <c r="S75" s="76" t="s">
        <v>647</v>
      </c>
      <c r="T75" s="76"/>
      <c r="U75" s="76"/>
      <c r="V75" s="76"/>
      <c r="W75" s="76"/>
      <c r="X75" s="8"/>
      <c r="Y75" s="81"/>
      <c r="Z75" s="81"/>
      <c r="AA75" s="81"/>
      <c r="AB75" s="76" t="s">
        <v>333</v>
      </c>
      <c r="AC75" s="76">
        <v>8</v>
      </c>
      <c r="AD75" s="76">
        <v>7</v>
      </c>
      <c r="AE75" s="76">
        <v>2022</v>
      </c>
      <c r="AF75" s="8">
        <v>0.2</v>
      </c>
      <c r="AG75" s="88" t="s">
        <v>626</v>
      </c>
      <c r="AH75" s="89"/>
      <c r="AI75" s="90"/>
      <c r="AJ75" s="76" t="s">
        <v>333</v>
      </c>
      <c r="AK75" s="76">
        <v>10</v>
      </c>
      <c r="AL75" s="76">
        <v>10</v>
      </c>
      <c r="AM75" s="76">
        <v>2022</v>
      </c>
      <c r="AN75" s="8">
        <v>0.2</v>
      </c>
      <c r="AO75" s="81" t="s">
        <v>822</v>
      </c>
      <c r="AP75" s="81"/>
      <c r="AQ75" s="81"/>
      <c r="AR75" s="76"/>
      <c r="AS75" s="76"/>
      <c r="AT75" s="76"/>
      <c r="AU75" s="76"/>
      <c r="AV75" s="8"/>
      <c r="AW75" s="81"/>
      <c r="AX75" s="81"/>
      <c r="AY75" s="81"/>
    </row>
    <row r="76" spans="1:51" s="18" customFormat="1" ht="148" customHeight="1" x14ac:dyDescent="0.35">
      <c r="A76" s="87">
        <v>50</v>
      </c>
      <c r="B76" s="87" t="s">
        <v>201</v>
      </c>
      <c r="C76" s="87">
        <v>4</v>
      </c>
      <c r="D76" s="87">
        <v>1</v>
      </c>
      <c r="E76" s="87">
        <v>2022</v>
      </c>
      <c r="F76" s="91" t="s">
        <v>202</v>
      </c>
      <c r="G76" s="91" t="s">
        <v>37</v>
      </c>
      <c r="H76" s="87" t="s">
        <v>295</v>
      </c>
      <c r="I76" s="87" t="s">
        <v>203</v>
      </c>
      <c r="J76" s="76" t="s">
        <v>282</v>
      </c>
      <c r="K76" s="76">
        <v>4</v>
      </c>
      <c r="L76" s="76">
        <v>1</v>
      </c>
      <c r="M76" s="76">
        <v>2022</v>
      </c>
      <c r="N76" s="76">
        <v>31</v>
      </c>
      <c r="O76" s="76">
        <v>12</v>
      </c>
      <c r="P76" s="76">
        <v>2022</v>
      </c>
      <c r="Q76" s="76" t="s">
        <v>309</v>
      </c>
      <c r="R76" s="76" t="s">
        <v>204</v>
      </c>
      <c r="S76" s="76" t="s">
        <v>205</v>
      </c>
      <c r="T76" s="76" t="s">
        <v>333</v>
      </c>
      <c r="U76" s="76">
        <v>6</v>
      </c>
      <c r="V76" s="76">
        <v>4</v>
      </c>
      <c r="W76" s="76">
        <v>2022</v>
      </c>
      <c r="X76" s="8">
        <v>0.2</v>
      </c>
      <c r="Y76" s="78" t="s">
        <v>356</v>
      </c>
      <c r="Z76" s="78"/>
      <c r="AA76" s="78"/>
      <c r="AB76" s="76" t="s">
        <v>333</v>
      </c>
      <c r="AC76" s="76">
        <v>30</v>
      </c>
      <c r="AD76" s="76">
        <v>6</v>
      </c>
      <c r="AE76" s="76">
        <v>2022</v>
      </c>
      <c r="AF76" s="8">
        <v>0.7</v>
      </c>
      <c r="AG76" s="78" t="s">
        <v>628</v>
      </c>
      <c r="AH76" s="78"/>
      <c r="AI76" s="78"/>
      <c r="AJ76" s="76" t="s">
        <v>333</v>
      </c>
      <c r="AK76" s="76">
        <v>6</v>
      </c>
      <c r="AL76" s="76">
        <v>10</v>
      </c>
      <c r="AM76" s="76">
        <v>2022</v>
      </c>
      <c r="AN76" s="8">
        <v>0.7</v>
      </c>
      <c r="AO76" s="78" t="s">
        <v>628</v>
      </c>
      <c r="AP76" s="78"/>
      <c r="AQ76" s="78"/>
      <c r="AR76" s="76"/>
      <c r="AS76" s="76"/>
      <c r="AT76" s="76"/>
      <c r="AU76" s="76"/>
      <c r="AV76" s="8"/>
      <c r="AW76" s="81"/>
      <c r="AX76" s="81"/>
      <c r="AY76" s="81"/>
    </row>
    <row r="77" spans="1:51" s="18" customFormat="1" ht="136" customHeight="1" x14ac:dyDescent="0.35">
      <c r="A77" s="87"/>
      <c r="B77" s="87"/>
      <c r="C77" s="87"/>
      <c r="D77" s="87"/>
      <c r="E77" s="87"/>
      <c r="F77" s="91"/>
      <c r="G77" s="91"/>
      <c r="H77" s="87"/>
      <c r="I77" s="87"/>
      <c r="J77" s="76" t="s">
        <v>206</v>
      </c>
      <c r="K77" s="76">
        <v>4</v>
      </c>
      <c r="L77" s="76">
        <v>1</v>
      </c>
      <c r="M77" s="76">
        <v>2022</v>
      </c>
      <c r="N77" s="76">
        <v>28</v>
      </c>
      <c r="O77" s="76">
        <v>2</v>
      </c>
      <c r="P77" s="76">
        <v>2022</v>
      </c>
      <c r="Q77" s="76" t="s">
        <v>310</v>
      </c>
      <c r="R77" s="76" t="s">
        <v>207</v>
      </c>
      <c r="S77" s="76" t="s">
        <v>207</v>
      </c>
      <c r="T77" s="76" t="s">
        <v>348</v>
      </c>
      <c r="U77" s="76">
        <v>6</v>
      </c>
      <c r="V77" s="76">
        <v>4</v>
      </c>
      <c r="W77" s="76">
        <v>2022</v>
      </c>
      <c r="X77" s="8">
        <v>1</v>
      </c>
      <c r="Y77" s="78" t="s">
        <v>357</v>
      </c>
      <c r="Z77" s="78"/>
      <c r="AA77" s="78"/>
      <c r="AB77" s="76" t="s">
        <v>348</v>
      </c>
      <c r="AC77" s="76">
        <v>6</v>
      </c>
      <c r="AD77" s="76">
        <v>4</v>
      </c>
      <c r="AE77" s="76">
        <v>2022</v>
      </c>
      <c r="AF77" s="8">
        <v>1</v>
      </c>
      <c r="AG77" s="78" t="s">
        <v>357</v>
      </c>
      <c r="AH77" s="78"/>
      <c r="AI77" s="78"/>
      <c r="AJ77" s="76" t="s">
        <v>348</v>
      </c>
      <c r="AK77" s="76">
        <v>6</v>
      </c>
      <c r="AL77" s="76">
        <v>4</v>
      </c>
      <c r="AM77" s="76">
        <v>2022</v>
      </c>
      <c r="AN77" s="8">
        <v>1</v>
      </c>
      <c r="AO77" s="78" t="s">
        <v>357</v>
      </c>
      <c r="AP77" s="78"/>
      <c r="AQ77" s="78"/>
      <c r="AR77" s="76"/>
      <c r="AS77" s="76"/>
      <c r="AT77" s="76"/>
      <c r="AU77" s="76"/>
      <c r="AV77" s="8"/>
      <c r="AW77" s="81"/>
      <c r="AX77" s="81"/>
      <c r="AY77" s="81"/>
    </row>
    <row r="78" spans="1:51" s="18" customFormat="1" ht="105" customHeight="1" x14ac:dyDescent="0.35">
      <c r="A78" s="87">
        <v>51</v>
      </c>
      <c r="B78" s="87" t="s">
        <v>208</v>
      </c>
      <c r="C78" s="87">
        <v>4</v>
      </c>
      <c r="D78" s="87">
        <v>1</v>
      </c>
      <c r="E78" s="87">
        <v>2022</v>
      </c>
      <c r="F78" s="91" t="s">
        <v>202</v>
      </c>
      <c r="G78" s="91" t="s">
        <v>37</v>
      </c>
      <c r="H78" s="87" t="s">
        <v>209</v>
      </c>
      <c r="I78" s="87" t="s">
        <v>311</v>
      </c>
      <c r="J78" s="76" t="s">
        <v>210</v>
      </c>
      <c r="K78" s="76">
        <v>4</v>
      </c>
      <c r="L78" s="76">
        <v>1</v>
      </c>
      <c r="M78" s="76">
        <v>2022</v>
      </c>
      <c r="N78" s="76">
        <v>31</v>
      </c>
      <c r="O78" s="76">
        <v>7</v>
      </c>
      <c r="P78" s="76">
        <v>2022</v>
      </c>
      <c r="Q78" s="76" t="s">
        <v>312</v>
      </c>
      <c r="R78" s="76" t="s">
        <v>212</v>
      </c>
      <c r="S78" s="76" t="s">
        <v>212</v>
      </c>
      <c r="T78" s="76" t="s">
        <v>348</v>
      </c>
      <c r="U78" s="76">
        <v>6</v>
      </c>
      <c r="V78" s="76">
        <v>4</v>
      </c>
      <c r="W78" s="76">
        <v>2022</v>
      </c>
      <c r="X78" s="8">
        <v>1</v>
      </c>
      <c r="Y78" s="78" t="s">
        <v>358</v>
      </c>
      <c r="Z78" s="78"/>
      <c r="AA78" s="78"/>
      <c r="AB78" s="76" t="s">
        <v>348</v>
      </c>
      <c r="AC78" s="76">
        <v>6</v>
      </c>
      <c r="AD78" s="76">
        <v>4</v>
      </c>
      <c r="AE78" s="76">
        <v>2022</v>
      </c>
      <c r="AF78" s="8">
        <v>1</v>
      </c>
      <c r="AG78" s="78" t="s">
        <v>358</v>
      </c>
      <c r="AH78" s="78"/>
      <c r="AI78" s="78"/>
      <c r="AJ78" s="76" t="s">
        <v>348</v>
      </c>
      <c r="AK78" s="76">
        <v>6</v>
      </c>
      <c r="AL78" s="76">
        <v>4</v>
      </c>
      <c r="AM78" s="76">
        <v>2022</v>
      </c>
      <c r="AN78" s="8">
        <v>1</v>
      </c>
      <c r="AO78" s="78" t="s">
        <v>358</v>
      </c>
      <c r="AP78" s="78"/>
      <c r="AQ78" s="78"/>
      <c r="AR78" s="76"/>
      <c r="AS78" s="76"/>
      <c r="AT78" s="76"/>
      <c r="AU78" s="76"/>
      <c r="AV78" s="8"/>
      <c r="AW78" s="81"/>
      <c r="AX78" s="81"/>
      <c r="AY78" s="81"/>
    </row>
    <row r="79" spans="1:51" s="18" customFormat="1" ht="129" customHeight="1" x14ac:dyDescent="0.35">
      <c r="A79" s="87"/>
      <c r="B79" s="87"/>
      <c r="C79" s="87"/>
      <c r="D79" s="87"/>
      <c r="E79" s="87"/>
      <c r="F79" s="91"/>
      <c r="G79" s="91"/>
      <c r="H79" s="87"/>
      <c r="I79" s="87"/>
      <c r="J79" s="76" t="s">
        <v>211</v>
      </c>
      <c r="K79" s="76">
        <v>4</v>
      </c>
      <c r="L79" s="76">
        <v>1</v>
      </c>
      <c r="M79" s="76">
        <v>2022</v>
      </c>
      <c r="N79" s="76">
        <v>31</v>
      </c>
      <c r="O79" s="76">
        <v>12</v>
      </c>
      <c r="P79" s="76">
        <v>2022</v>
      </c>
      <c r="Q79" s="76" t="s">
        <v>312</v>
      </c>
      <c r="R79" s="76" t="s">
        <v>213</v>
      </c>
      <c r="S79" s="76" t="s">
        <v>214</v>
      </c>
      <c r="T79" s="76" t="s">
        <v>333</v>
      </c>
      <c r="U79" s="76">
        <v>6</v>
      </c>
      <c r="V79" s="76">
        <v>4</v>
      </c>
      <c r="W79" s="76">
        <v>2022</v>
      </c>
      <c r="X79" s="76" t="s">
        <v>344</v>
      </c>
      <c r="Y79" s="78" t="s">
        <v>359</v>
      </c>
      <c r="Z79" s="78"/>
      <c r="AA79" s="78"/>
      <c r="AB79" s="76" t="s">
        <v>348</v>
      </c>
      <c r="AC79" s="76">
        <v>30</v>
      </c>
      <c r="AD79" s="76">
        <v>6</v>
      </c>
      <c r="AE79" s="76">
        <v>2022</v>
      </c>
      <c r="AF79" s="8">
        <v>1</v>
      </c>
      <c r="AG79" s="78" t="s">
        <v>358</v>
      </c>
      <c r="AH79" s="78"/>
      <c r="AI79" s="78"/>
      <c r="AJ79" s="76" t="s">
        <v>348</v>
      </c>
      <c r="AK79" s="76">
        <v>30</v>
      </c>
      <c r="AL79" s="76">
        <v>6</v>
      </c>
      <c r="AM79" s="76">
        <v>2022</v>
      </c>
      <c r="AN79" s="8">
        <v>1</v>
      </c>
      <c r="AO79" s="78" t="s">
        <v>358</v>
      </c>
      <c r="AP79" s="78"/>
      <c r="AQ79" s="78"/>
      <c r="AR79" s="76"/>
      <c r="AS79" s="76"/>
      <c r="AT79" s="76"/>
      <c r="AU79" s="76"/>
      <c r="AV79" s="8"/>
      <c r="AW79" s="81"/>
      <c r="AX79" s="81"/>
      <c r="AY79" s="81"/>
    </row>
    <row r="80" spans="1:51" s="18" customFormat="1" ht="259" customHeight="1" x14ac:dyDescent="0.35">
      <c r="A80" s="76">
        <v>52</v>
      </c>
      <c r="B80" s="76" t="s">
        <v>215</v>
      </c>
      <c r="C80" s="76">
        <v>4</v>
      </c>
      <c r="D80" s="76">
        <v>1</v>
      </c>
      <c r="E80" s="76">
        <v>2022</v>
      </c>
      <c r="F80" s="77" t="s">
        <v>202</v>
      </c>
      <c r="G80" s="77" t="s">
        <v>37</v>
      </c>
      <c r="H80" s="76" t="s">
        <v>216</v>
      </c>
      <c r="I80" s="76" t="s">
        <v>286</v>
      </c>
      <c r="J80" s="76" t="s">
        <v>217</v>
      </c>
      <c r="K80" s="76">
        <v>4</v>
      </c>
      <c r="L80" s="76">
        <v>1</v>
      </c>
      <c r="M80" s="76">
        <v>2022</v>
      </c>
      <c r="N80" s="76">
        <v>31</v>
      </c>
      <c r="O80" s="76">
        <v>12</v>
      </c>
      <c r="P80" s="76">
        <v>2022</v>
      </c>
      <c r="Q80" s="76" t="s">
        <v>312</v>
      </c>
      <c r="R80" s="76" t="s">
        <v>283</v>
      </c>
      <c r="S80" s="76" t="s">
        <v>283</v>
      </c>
      <c r="T80" s="76" t="s">
        <v>333</v>
      </c>
      <c r="U80" s="76">
        <v>6</v>
      </c>
      <c r="V80" s="76">
        <v>4</v>
      </c>
      <c r="W80" s="76">
        <v>2022</v>
      </c>
      <c r="X80" s="8">
        <v>0</v>
      </c>
      <c r="Y80" s="78" t="s">
        <v>360</v>
      </c>
      <c r="Z80" s="78"/>
      <c r="AA80" s="78"/>
      <c r="AB80" s="76" t="s">
        <v>333</v>
      </c>
      <c r="AC80" s="76">
        <v>30</v>
      </c>
      <c r="AD80" s="76">
        <v>6</v>
      </c>
      <c r="AE80" s="76">
        <v>2022</v>
      </c>
      <c r="AF80" s="8">
        <v>0</v>
      </c>
      <c r="AG80" s="78" t="s">
        <v>360</v>
      </c>
      <c r="AH80" s="78"/>
      <c r="AI80" s="78"/>
      <c r="AJ80" s="76" t="s">
        <v>333</v>
      </c>
      <c r="AK80" s="76">
        <v>6</v>
      </c>
      <c r="AL80" s="76">
        <v>10</v>
      </c>
      <c r="AM80" s="76">
        <v>2022</v>
      </c>
      <c r="AN80" s="8">
        <v>0</v>
      </c>
      <c r="AO80" s="78" t="s">
        <v>783</v>
      </c>
      <c r="AP80" s="78"/>
      <c r="AQ80" s="78"/>
      <c r="AR80" s="76"/>
      <c r="AS80" s="76"/>
      <c r="AT80" s="76"/>
      <c r="AU80" s="76"/>
      <c r="AV80" s="8"/>
      <c r="AW80" s="81"/>
      <c r="AX80" s="81"/>
      <c r="AY80" s="81"/>
    </row>
    <row r="81" spans="1:51" s="18" customFormat="1" ht="141" customHeight="1" x14ac:dyDescent="0.35">
      <c r="A81" s="76">
        <v>53</v>
      </c>
      <c r="B81" s="76" t="s">
        <v>218</v>
      </c>
      <c r="C81" s="76">
        <v>4</v>
      </c>
      <c r="D81" s="76">
        <v>1</v>
      </c>
      <c r="E81" s="76">
        <v>2022</v>
      </c>
      <c r="F81" s="77" t="s">
        <v>202</v>
      </c>
      <c r="G81" s="77" t="s">
        <v>37</v>
      </c>
      <c r="H81" s="76" t="s">
        <v>219</v>
      </c>
      <c r="I81" s="76" t="s">
        <v>220</v>
      </c>
      <c r="J81" s="76" t="s">
        <v>313</v>
      </c>
      <c r="K81" s="76">
        <v>4</v>
      </c>
      <c r="L81" s="76">
        <v>1</v>
      </c>
      <c r="M81" s="76">
        <v>2022</v>
      </c>
      <c r="N81" s="76">
        <v>31</v>
      </c>
      <c r="O81" s="76">
        <v>7</v>
      </c>
      <c r="P81" s="76">
        <v>2022</v>
      </c>
      <c r="Q81" s="76" t="s">
        <v>312</v>
      </c>
      <c r="R81" s="76" t="s">
        <v>284</v>
      </c>
      <c r="S81" s="76" t="s">
        <v>284</v>
      </c>
      <c r="T81" s="76" t="s">
        <v>348</v>
      </c>
      <c r="U81" s="76">
        <v>6</v>
      </c>
      <c r="V81" s="76">
        <v>4</v>
      </c>
      <c r="W81" s="76">
        <v>2022</v>
      </c>
      <c r="X81" s="8">
        <v>1</v>
      </c>
      <c r="Y81" s="78" t="s">
        <v>361</v>
      </c>
      <c r="Z81" s="78"/>
      <c r="AA81" s="78"/>
      <c r="AB81" s="76" t="s">
        <v>348</v>
      </c>
      <c r="AC81" s="76">
        <v>30</v>
      </c>
      <c r="AD81" s="76">
        <v>6</v>
      </c>
      <c r="AE81" s="76">
        <v>2022</v>
      </c>
      <c r="AF81" s="8">
        <v>1</v>
      </c>
      <c r="AG81" s="78" t="s">
        <v>361</v>
      </c>
      <c r="AH81" s="78"/>
      <c r="AI81" s="78"/>
      <c r="AJ81" s="76" t="s">
        <v>348</v>
      </c>
      <c r="AK81" s="76">
        <v>30</v>
      </c>
      <c r="AL81" s="76">
        <v>6</v>
      </c>
      <c r="AM81" s="76">
        <v>2022</v>
      </c>
      <c r="AN81" s="8">
        <v>1</v>
      </c>
      <c r="AO81" s="78" t="s">
        <v>361</v>
      </c>
      <c r="AP81" s="78"/>
      <c r="AQ81" s="78"/>
      <c r="AR81" s="76"/>
      <c r="AS81" s="76"/>
      <c r="AT81" s="76"/>
      <c r="AU81" s="76"/>
      <c r="AV81" s="8"/>
      <c r="AW81" s="81"/>
      <c r="AX81" s="81"/>
      <c r="AY81" s="81"/>
    </row>
    <row r="82" spans="1:51" s="18" customFormat="1" ht="127" customHeight="1" x14ac:dyDescent="0.35">
      <c r="A82" s="76">
        <v>54</v>
      </c>
      <c r="B82" s="76" t="s">
        <v>221</v>
      </c>
      <c r="C82" s="76">
        <v>4</v>
      </c>
      <c r="D82" s="76">
        <v>1</v>
      </c>
      <c r="E82" s="76">
        <v>2022</v>
      </c>
      <c r="F82" s="77" t="s">
        <v>202</v>
      </c>
      <c r="G82" s="77" t="s">
        <v>37</v>
      </c>
      <c r="H82" s="76" t="s">
        <v>222</v>
      </c>
      <c r="I82" s="76" t="s">
        <v>60</v>
      </c>
      <c r="J82" s="76" t="s">
        <v>314</v>
      </c>
      <c r="K82" s="76">
        <v>4</v>
      </c>
      <c r="L82" s="76">
        <v>1</v>
      </c>
      <c r="M82" s="76">
        <v>2022</v>
      </c>
      <c r="N82" s="76">
        <v>31</v>
      </c>
      <c r="O82" s="76">
        <v>12</v>
      </c>
      <c r="P82" s="76">
        <v>2022</v>
      </c>
      <c r="Q82" s="76" t="s">
        <v>312</v>
      </c>
      <c r="R82" s="76" t="s">
        <v>285</v>
      </c>
      <c r="S82" s="76" t="s">
        <v>223</v>
      </c>
      <c r="T82" s="76" t="s">
        <v>333</v>
      </c>
      <c r="U82" s="76">
        <v>6</v>
      </c>
      <c r="V82" s="76">
        <v>4</v>
      </c>
      <c r="W82" s="76">
        <v>2022</v>
      </c>
      <c r="X82" s="8">
        <v>0.25</v>
      </c>
      <c r="Y82" s="78" t="s">
        <v>362</v>
      </c>
      <c r="Z82" s="78"/>
      <c r="AA82" s="78"/>
      <c r="AB82" s="76" t="s">
        <v>333</v>
      </c>
      <c r="AC82" s="76">
        <v>30</v>
      </c>
      <c r="AD82" s="76">
        <v>6</v>
      </c>
      <c r="AE82" s="76">
        <v>2022</v>
      </c>
      <c r="AF82" s="8">
        <v>0.5</v>
      </c>
      <c r="AG82" s="78" t="s">
        <v>629</v>
      </c>
      <c r="AH82" s="78"/>
      <c r="AI82" s="78"/>
      <c r="AJ82" s="76" t="s">
        <v>333</v>
      </c>
      <c r="AK82" s="76">
        <v>6</v>
      </c>
      <c r="AL82" s="76">
        <v>10</v>
      </c>
      <c r="AM82" s="76">
        <v>2022</v>
      </c>
      <c r="AN82" s="8">
        <v>0.75</v>
      </c>
      <c r="AO82" s="78" t="s">
        <v>784</v>
      </c>
      <c r="AP82" s="78"/>
      <c r="AQ82" s="78"/>
      <c r="AR82" s="76"/>
      <c r="AS82" s="76"/>
      <c r="AT82" s="76"/>
      <c r="AU82" s="76"/>
      <c r="AV82" s="8"/>
      <c r="AW82" s="81"/>
      <c r="AX82" s="81"/>
      <c r="AY82" s="81"/>
    </row>
    <row r="83" spans="1:51" s="18" customFormat="1" ht="148" customHeight="1" x14ac:dyDescent="0.35">
      <c r="A83" s="76">
        <v>55</v>
      </c>
      <c r="B83" s="76" t="s">
        <v>224</v>
      </c>
      <c r="C83" s="76">
        <v>4</v>
      </c>
      <c r="D83" s="76">
        <v>1</v>
      </c>
      <c r="E83" s="76">
        <v>2022</v>
      </c>
      <c r="F83" s="77" t="s">
        <v>202</v>
      </c>
      <c r="G83" s="77" t="s">
        <v>37</v>
      </c>
      <c r="H83" s="76" t="s">
        <v>225</v>
      </c>
      <c r="I83" s="76" t="s">
        <v>60</v>
      </c>
      <c r="J83" s="76" t="s">
        <v>315</v>
      </c>
      <c r="K83" s="76">
        <v>4</v>
      </c>
      <c r="L83" s="76">
        <v>1</v>
      </c>
      <c r="M83" s="76">
        <v>2022</v>
      </c>
      <c r="N83" s="76">
        <v>31</v>
      </c>
      <c r="O83" s="76">
        <v>7</v>
      </c>
      <c r="P83" s="76">
        <v>2022</v>
      </c>
      <c r="Q83" s="76" t="s">
        <v>316</v>
      </c>
      <c r="R83" s="76" t="s">
        <v>317</v>
      </c>
      <c r="S83" s="76" t="s">
        <v>317</v>
      </c>
      <c r="T83" s="76" t="s">
        <v>333</v>
      </c>
      <c r="U83" s="76">
        <v>6</v>
      </c>
      <c r="V83" s="76">
        <v>4</v>
      </c>
      <c r="W83" s="76">
        <v>2022</v>
      </c>
      <c r="X83" s="8">
        <v>1</v>
      </c>
      <c r="Y83" s="78" t="s">
        <v>363</v>
      </c>
      <c r="Z83" s="78"/>
      <c r="AA83" s="78"/>
      <c r="AB83" s="76" t="s">
        <v>348</v>
      </c>
      <c r="AC83" s="76">
        <v>30</v>
      </c>
      <c r="AD83" s="76">
        <v>6</v>
      </c>
      <c r="AE83" s="76">
        <v>2022</v>
      </c>
      <c r="AF83" s="8">
        <v>1</v>
      </c>
      <c r="AG83" s="78" t="s">
        <v>630</v>
      </c>
      <c r="AH83" s="78"/>
      <c r="AI83" s="78"/>
      <c r="AJ83" s="76" t="s">
        <v>348</v>
      </c>
      <c r="AK83" s="76">
        <v>30</v>
      </c>
      <c r="AL83" s="76">
        <v>6</v>
      </c>
      <c r="AM83" s="76">
        <v>2022</v>
      </c>
      <c r="AN83" s="8">
        <v>1</v>
      </c>
      <c r="AO83" s="78" t="s">
        <v>630</v>
      </c>
      <c r="AP83" s="78"/>
      <c r="AQ83" s="78"/>
      <c r="AR83" s="76"/>
      <c r="AS83" s="76"/>
      <c r="AT83" s="76"/>
      <c r="AU83" s="76"/>
      <c r="AV83" s="8"/>
      <c r="AW83" s="81"/>
      <c r="AX83" s="81"/>
      <c r="AY83" s="81"/>
    </row>
    <row r="84" spans="1:51" s="18" customFormat="1" ht="148" customHeight="1" x14ac:dyDescent="0.35">
      <c r="A84" s="76">
        <v>56</v>
      </c>
      <c r="B84" s="76" t="s">
        <v>226</v>
      </c>
      <c r="C84" s="76">
        <v>4</v>
      </c>
      <c r="D84" s="76">
        <v>1</v>
      </c>
      <c r="E84" s="76">
        <v>2022</v>
      </c>
      <c r="F84" s="77" t="s">
        <v>202</v>
      </c>
      <c r="G84" s="77" t="s">
        <v>37</v>
      </c>
      <c r="H84" s="76" t="s">
        <v>227</v>
      </c>
      <c r="I84" s="76" t="s">
        <v>60</v>
      </c>
      <c r="J84" s="76" t="s">
        <v>318</v>
      </c>
      <c r="K84" s="76">
        <v>4</v>
      </c>
      <c r="L84" s="76">
        <v>1</v>
      </c>
      <c r="M84" s="76">
        <v>2022</v>
      </c>
      <c r="N84" s="76">
        <v>31</v>
      </c>
      <c r="O84" s="76">
        <v>12</v>
      </c>
      <c r="P84" s="76">
        <v>2022</v>
      </c>
      <c r="Q84" s="76" t="s">
        <v>319</v>
      </c>
      <c r="R84" s="76" t="s">
        <v>228</v>
      </c>
      <c r="S84" s="76" t="s">
        <v>228</v>
      </c>
      <c r="T84" s="76" t="s">
        <v>333</v>
      </c>
      <c r="U84" s="76">
        <v>6</v>
      </c>
      <c r="V84" s="76">
        <v>4</v>
      </c>
      <c r="W84" s="76">
        <v>2022</v>
      </c>
      <c r="X84" s="8">
        <v>0</v>
      </c>
      <c r="Y84" s="78" t="s">
        <v>364</v>
      </c>
      <c r="Z84" s="78"/>
      <c r="AA84" s="78"/>
      <c r="AB84" s="76" t="s">
        <v>348</v>
      </c>
      <c r="AC84" s="76">
        <v>30</v>
      </c>
      <c r="AD84" s="76">
        <v>6</v>
      </c>
      <c r="AE84" s="76">
        <v>2022</v>
      </c>
      <c r="AF84" s="8">
        <v>1</v>
      </c>
      <c r="AG84" s="78" t="s">
        <v>692</v>
      </c>
      <c r="AH84" s="78"/>
      <c r="AI84" s="78"/>
      <c r="AJ84" s="76" t="s">
        <v>348</v>
      </c>
      <c r="AK84" s="76">
        <v>30</v>
      </c>
      <c r="AL84" s="76">
        <v>6</v>
      </c>
      <c r="AM84" s="76">
        <v>2022</v>
      </c>
      <c r="AN84" s="8">
        <v>1</v>
      </c>
      <c r="AO84" s="78" t="s">
        <v>692</v>
      </c>
      <c r="AP84" s="78"/>
      <c r="AQ84" s="78"/>
      <c r="AR84" s="76"/>
      <c r="AS84" s="76"/>
      <c r="AT84" s="76"/>
      <c r="AU84" s="76"/>
      <c r="AV84" s="8"/>
      <c r="AW84" s="81"/>
      <c r="AX84" s="81"/>
      <c r="AY84" s="81"/>
    </row>
    <row r="85" spans="1:51" s="18" customFormat="1" ht="187" customHeight="1" x14ac:dyDescent="0.35">
      <c r="A85" s="76">
        <v>57</v>
      </c>
      <c r="B85" s="76" t="s">
        <v>229</v>
      </c>
      <c r="C85" s="76">
        <v>14</v>
      </c>
      <c r="D85" s="76">
        <v>1</v>
      </c>
      <c r="E85" s="76">
        <v>2022</v>
      </c>
      <c r="F85" s="77" t="s">
        <v>43</v>
      </c>
      <c r="G85" s="77" t="s">
        <v>79</v>
      </c>
      <c r="H85" s="76" t="s">
        <v>230</v>
      </c>
      <c r="I85" s="76" t="s">
        <v>60</v>
      </c>
      <c r="J85" s="76" t="s">
        <v>332</v>
      </c>
      <c r="K85" s="76">
        <v>14</v>
      </c>
      <c r="L85" s="76">
        <v>1</v>
      </c>
      <c r="M85" s="76">
        <v>2022</v>
      </c>
      <c r="N85" s="76">
        <v>30</v>
      </c>
      <c r="O85" s="76">
        <v>6</v>
      </c>
      <c r="P85" s="76">
        <v>2022</v>
      </c>
      <c r="Q85" s="76" t="s">
        <v>231</v>
      </c>
      <c r="R85" s="76" t="s">
        <v>232</v>
      </c>
      <c r="S85" s="76" t="s">
        <v>233</v>
      </c>
      <c r="T85" s="76" t="s">
        <v>333</v>
      </c>
      <c r="U85" s="76">
        <v>5</v>
      </c>
      <c r="V85" s="76">
        <v>4</v>
      </c>
      <c r="W85" s="76">
        <v>2022</v>
      </c>
      <c r="X85" s="8">
        <v>0.5</v>
      </c>
      <c r="Y85" s="110" t="s">
        <v>365</v>
      </c>
      <c r="Z85" s="81"/>
      <c r="AA85" s="81"/>
      <c r="AB85" s="76" t="s">
        <v>348</v>
      </c>
      <c r="AC85" s="76">
        <v>25</v>
      </c>
      <c r="AD85" s="76">
        <v>5</v>
      </c>
      <c r="AE85" s="76">
        <v>2022</v>
      </c>
      <c r="AF85" s="8">
        <v>1</v>
      </c>
      <c r="AG85" s="111" t="s">
        <v>693</v>
      </c>
      <c r="AH85" s="78"/>
      <c r="AI85" s="78"/>
      <c r="AJ85" s="76" t="s">
        <v>348</v>
      </c>
      <c r="AK85" s="76">
        <v>25</v>
      </c>
      <c r="AL85" s="76">
        <v>5</v>
      </c>
      <c r="AM85" s="76">
        <v>2022</v>
      </c>
      <c r="AN85" s="8">
        <v>1</v>
      </c>
      <c r="AO85" s="111" t="s">
        <v>693</v>
      </c>
      <c r="AP85" s="78"/>
      <c r="AQ85" s="78"/>
      <c r="AR85" s="76"/>
      <c r="AS85" s="76"/>
      <c r="AT85" s="76"/>
      <c r="AU85" s="76"/>
      <c r="AV85" s="8"/>
      <c r="AW85" s="81"/>
      <c r="AX85" s="81"/>
      <c r="AY85" s="81"/>
    </row>
    <row r="86" spans="1:51" s="18" customFormat="1" ht="98.15" customHeight="1" x14ac:dyDescent="0.35">
      <c r="A86" s="87">
        <v>58</v>
      </c>
      <c r="B86" s="87" t="s">
        <v>234</v>
      </c>
      <c r="C86" s="87">
        <v>14</v>
      </c>
      <c r="D86" s="87">
        <v>1</v>
      </c>
      <c r="E86" s="87">
        <v>2022</v>
      </c>
      <c r="F86" s="91" t="s">
        <v>43</v>
      </c>
      <c r="G86" s="91" t="s">
        <v>79</v>
      </c>
      <c r="H86" s="87" t="s">
        <v>296</v>
      </c>
      <c r="I86" s="87" t="s">
        <v>60</v>
      </c>
      <c r="J86" s="76" t="s">
        <v>291</v>
      </c>
      <c r="K86" s="76">
        <v>14</v>
      </c>
      <c r="L86" s="76">
        <v>1</v>
      </c>
      <c r="M86" s="76">
        <v>2022</v>
      </c>
      <c r="N86" s="76">
        <v>30</v>
      </c>
      <c r="O86" s="76">
        <v>6</v>
      </c>
      <c r="P86" s="76">
        <v>2022</v>
      </c>
      <c r="Q86" s="76" t="s">
        <v>231</v>
      </c>
      <c r="R86" s="76" t="s">
        <v>292</v>
      </c>
      <c r="S86" s="76" t="s">
        <v>288</v>
      </c>
      <c r="T86" s="76" t="s">
        <v>333</v>
      </c>
      <c r="U86" s="76">
        <v>5</v>
      </c>
      <c r="V86" s="76">
        <v>4</v>
      </c>
      <c r="W86" s="76">
        <v>2022</v>
      </c>
      <c r="X86" s="8">
        <v>0.5</v>
      </c>
      <c r="Y86" s="110" t="s">
        <v>366</v>
      </c>
      <c r="Z86" s="81"/>
      <c r="AA86" s="81"/>
      <c r="AB86" s="76" t="s">
        <v>348</v>
      </c>
      <c r="AC86" s="76">
        <v>25</v>
      </c>
      <c r="AD86" s="76">
        <v>5</v>
      </c>
      <c r="AE86" s="76">
        <v>2022</v>
      </c>
      <c r="AF86" s="8">
        <v>1</v>
      </c>
      <c r="AG86" s="111" t="s">
        <v>694</v>
      </c>
      <c r="AH86" s="78"/>
      <c r="AI86" s="78"/>
      <c r="AJ86" s="76" t="s">
        <v>348</v>
      </c>
      <c r="AK86" s="76">
        <v>25</v>
      </c>
      <c r="AL86" s="76">
        <v>5</v>
      </c>
      <c r="AM86" s="76">
        <v>2022</v>
      </c>
      <c r="AN86" s="8">
        <v>1</v>
      </c>
      <c r="AO86" s="111" t="s">
        <v>694</v>
      </c>
      <c r="AP86" s="78"/>
      <c r="AQ86" s="78"/>
      <c r="AR86" s="76"/>
      <c r="AS86" s="76"/>
      <c r="AT86" s="76"/>
      <c r="AU86" s="76"/>
      <c r="AV86" s="8"/>
      <c r="AW86" s="81"/>
      <c r="AX86" s="81"/>
      <c r="AY86" s="81"/>
    </row>
    <row r="87" spans="1:51" s="18" customFormat="1" ht="98.15" customHeight="1" x14ac:dyDescent="0.35">
      <c r="A87" s="87"/>
      <c r="B87" s="87"/>
      <c r="C87" s="87"/>
      <c r="D87" s="87"/>
      <c r="E87" s="87"/>
      <c r="F87" s="91"/>
      <c r="G87" s="91"/>
      <c r="H87" s="87"/>
      <c r="I87" s="87"/>
      <c r="J87" s="76" t="s">
        <v>293</v>
      </c>
      <c r="K87" s="76">
        <v>14</v>
      </c>
      <c r="L87" s="76">
        <v>1</v>
      </c>
      <c r="M87" s="76">
        <v>2022</v>
      </c>
      <c r="N87" s="76">
        <v>30</v>
      </c>
      <c r="O87" s="76">
        <v>6</v>
      </c>
      <c r="P87" s="76">
        <v>2022</v>
      </c>
      <c r="Q87" s="76" t="s">
        <v>231</v>
      </c>
      <c r="R87" s="76" t="s">
        <v>287</v>
      </c>
      <c r="S87" s="76" t="s">
        <v>289</v>
      </c>
      <c r="T87" s="76" t="s">
        <v>333</v>
      </c>
      <c r="U87" s="76">
        <v>5</v>
      </c>
      <c r="V87" s="76">
        <v>4</v>
      </c>
      <c r="W87" s="76">
        <v>2022</v>
      </c>
      <c r="X87" s="8">
        <v>0.8</v>
      </c>
      <c r="Y87" s="110" t="s">
        <v>367</v>
      </c>
      <c r="Z87" s="81"/>
      <c r="AA87" s="81"/>
      <c r="AB87" s="76" t="s">
        <v>348</v>
      </c>
      <c r="AC87" s="76">
        <v>25</v>
      </c>
      <c r="AD87" s="76">
        <v>5</v>
      </c>
      <c r="AE87" s="76">
        <v>2022</v>
      </c>
      <c r="AF87" s="8">
        <v>1</v>
      </c>
      <c r="AG87" s="111" t="s">
        <v>695</v>
      </c>
      <c r="AH87" s="78"/>
      <c r="AI87" s="78"/>
      <c r="AJ87" s="76" t="s">
        <v>348</v>
      </c>
      <c r="AK87" s="76">
        <v>25</v>
      </c>
      <c r="AL87" s="76">
        <v>5</v>
      </c>
      <c r="AM87" s="76">
        <v>2022</v>
      </c>
      <c r="AN87" s="8">
        <v>1</v>
      </c>
      <c r="AO87" s="111" t="s">
        <v>785</v>
      </c>
      <c r="AP87" s="78"/>
      <c r="AQ87" s="78"/>
      <c r="AR87" s="76"/>
      <c r="AS87" s="76"/>
      <c r="AT87" s="76"/>
      <c r="AU87" s="76"/>
      <c r="AV87" s="8"/>
      <c r="AW87" s="81"/>
      <c r="AX87" s="81"/>
      <c r="AY87" s="81"/>
    </row>
    <row r="88" spans="1:51" s="18" customFormat="1" ht="98.15" customHeight="1" x14ac:dyDescent="0.35">
      <c r="A88" s="87"/>
      <c r="B88" s="87"/>
      <c r="C88" s="87"/>
      <c r="D88" s="87"/>
      <c r="E88" s="87"/>
      <c r="F88" s="91"/>
      <c r="G88" s="91"/>
      <c r="H88" s="87"/>
      <c r="I88" s="87"/>
      <c r="J88" s="76" t="s">
        <v>294</v>
      </c>
      <c r="K88" s="76">
        <v>14</v>
      </c>
      <c r="L88" s="76">
        <v>1</v>
      </c>
      <c r="M88" s="76">
        <v>2022</v>
      </c>
      <c r="N88" s="76">
        <v>30</v>
      </c>
      <c r="O88" s="76">
        <v>6</v>
      </c>
      <c r="P88" s="76">
        <v>2022</v>
      </c>
      <c r="Q88" s="76" t="s">
        <v>231</v>
      </c>
      <c r="R88" s="76" t="s">
        <v>235</v>
      </c>
      <c r="S88" s="76" t="s">
        <v>290</v>
      </c>
      <c r="T88" s="76" t="s">
        <v>333</v>
      </c>
      <c r="U88" s="76">
        <v>5</v>
      </c>
      <c r="V88" s="76">
        <v>4</v>
      </c>
      <c r="W88" s="76">
        <v>2022</v>
      </c>
      <c r="X88" s="8">
        <v>0.8</v>
      </c>
      <c r="Y88" s="110" t="s">
        <v>368</v>
      </c>
      <c r="Z88" s="81"/>
      <c r="AA88" s="81"/>
      <c r="AB88" s="76" t="s">
        <v>348</v>
      </c>
      <c r="AC88" s="76">
        <v>25</v>
      </c>
      <c r="AD88" s="76">
        <v>5</v>
      </c>
      <c r="AE88" s="76">
        <v>2022</v>
      </c>
      <c r="AF88" s="8">
        <v>1</v>
      </c>
      <c r="AG88" s="111" t="s">
        <v>696</v>
      </c>
      <c r="AH88" s="78"/>
      <c r="AI88" s="78"/>
      <c r="AJ88" s="76" t="s">
        <v>348</v>
      </c>
      <c r="AK88" s="76">
        <v>25</v>
      </c>
      <c r="AL88" s="76">
        <v>5</v>
      </c>
      <c r="AM88" s="76">
        <v>2022</v>
      </c>
      <c r="AN88" s="8">
        <v>1</v>
      </c>
      <c r="AO88" s="111" t="s">
        <v>786</v>
      </c>
      <c r="AP88" s="78"/>
      <c r="AQ88" s="78"/>
      <c r="AR88" s="76"/>
      <c r="AS88" s="76"/>
      <c r="AT88" s="76"/>
      <c r="AU88" s="76"/>
      <c r="AV88" s="8"/>
      <c r="AW88" s="81"/>
      <c r="AX88" s="81"/>
      <c r="AY88" s="81"/>
    </row>
    <row r="89" spans="1:51" s="18" customFormat="1" ht="101.5" customHeight="1" x14ac:dyDescent="0.35">
      <c r="A89" s="82">
        <v>59</v>
      </c>
      <c r="B89" s="82" t="s">
        <v>573</v>
      </c>
      <c r="C89" s="82">
        <v>21</v>
      </c>
      <c r="D89" s="82">
        <v>7</v>
      </c>
      <c r="E89" s="82">
        <v>2022</v>
      </c>
      <c r="F89" s="84" t="s">
        <v>43</v>
      </c>
      <c r="G89" s="84" t="s">
        <v>574</v>
      </c>
      <c r="H89" s="82" t="s">
        <v>575</v>
      </c>
      <c r="I89" s="82" t="s">
        <v>697</v>
      </c>
      <c r="J89" s="76" t="s">
        <v>584</v>
      </c>
      <c r="K89" s="76">
        <v>21</v>
      </c>
      <c r="L89" s="76">
        <v>7</v>
      </c>
      <c r="M89" s="76">
        <v>2022</v>
      </c>
      <c r="N89" s="76">
        <v>31</v>
      </c>
      <c r="O89" s="76">
        <v>12</v>
      </c>
      <c r="P89" s="76">
        <v>2022</v>
      </c>
      <c r="Q89" s="76" t="s">
        <v>231</v>
      </c>
      <c r="R89" s="76" t="s">
        <v>583</v>
      </c>
      <c r="S89" s="76" t="s">
        <v>580</v>
      </c>
      <c r="T89" s="76"/>
      <c r="U89" s="76"/>
      <c r="V89" s="76"/>
      <c r="W89" s="76"/>
      <c r="X89" s="8"/>
      <c r="Y89" s="110"/>
      <c r="Z89" s="81"/>
      <c r="AA89" s="81"/>
      <c r="AB89" s="76"/>
      <c r="AC89" s="76"/>
      <c r="AD89" s="76"/>
      <c r="AE89" s="76"/>
      <c r="AF89" s="76"/>
      <c r="AG89" s="78"/>
      <c r="AH89" s="78"/>
      <c r="AI89" s="78"/>
      <c r="AJ89" s="76" t="s">
        <v>348</v>
      </c>
      <c r="AK89" s="76">
        <v>6</v>
      </c>
      <c r="AL89" s="76">
        <v>10</v>
      </c>
      <c r="AM89" s="76">
        <v>2022</v>
      </c>
      <c r="AN89" s="8">
        <v>1</v>
      </c>
      <c r="AO89" s="111" t="s">
        <v>787</v>
      </c>
      <c r="AP89" s="78"/>
      <c r="AQ89" s="78"/>
      <c r="AR89" s="76"/>
      <c r="AS89" s="76"/>
      <c r="AT89" s="76"/>
      <c r="AU89" s="76"/>
      <c r="AV89" s="8"/>
      <c r="AW89" s="81"/>
      <c r="AX89" s="81"/>
      <c r="AY89" s="81"/>
    </row>
    <row r="90" spans="1:51" s="18" customFormat="1" ht="54" customHeight="1" x14ac:dyDescent="0.35">
      <c r="A90" s="98"/>
      <c r="B90" s="98"/>
      <c r="C90" s="98"/>
      <c r="D90" s="98">
        <v>1</v>
      </c>
      <c r="E90" s="98"/>
      <c r="F90" s="99"/>
      <c r="G90" s="99"/>
      <c r="H90" s="98"/>
      <c r="I90" s="98"/>
      <c r="J90" s="76" t="s">
        <v>576</v>
      </c>
      <c r="K90" s="76">
        <v>21</v>
      </c>
      <c r="L90" s="76">
        <v>7</v>
      </c>
      <c r="M90" s="76">
        <v>2022</v>
      </c>
      <c r="N90" s="76">
        <v>31</v>
      </c>
      <c r="O90" s="76">
        <v>12</v>
      </c>
      <c r="P90" s="76">
        <v>2022</v>
      </c>
      <c r="Q90" s="76" t="s">
        <v>231</v>
      </c>
      <c r="R90" s="76" t="s">
        <v>578</v>
      </c>
      <c r="S90" s="76" t="s">
        <v>581</v>
      </c>
      <c r="T90" s="76"/>
      <c r="U90" s="76"/>
      <c r="V90" s="76"/>
      <c r="W90" s="76"/>
      <c r="X90" s="8"/>
      <c r="Y90" s="110"/>
      <c r="Z90" s="81"/>
      <c r="AA90" s="81"/>
      <c r="AB90" s="76"/>
      <c r="AC90" s="76"/>
      <c r="AD90" s="76"/>
      <c r="AE90" s="76"/>
      <c r="AF90" s="76"/>
      <c r="AG90" s="78"/>
      <c r="AH90" s="78"/>
      <c r="AI90" s="78"/>
      <c r="AJ90" s="76" t="s">
        <v>348</v>
      </c>
      <c r="AK90" s="76">
        <v>6</v>
      </c>
      <c r="AL90" s="76">
        <v>10</v>
      </c>
      <c r="AM90" s="76">
        <v>2022</v>
      </c>
      <c r="AN90" s="8">
        <v>1</v>
      </c>
      <c r="AO90" s="111" t="s">
        <v>788</v>
      </c>
      <c r="AP90" s="78"/>
      <c r="AQ90" s="78"/>
      <c r="AR90" s="76"/>
      <c r="AS90" s="76"/>
      <c r="AT90" s="76"/>
      <c r="AU90" s="76"/>
      <c r="AV90" s="8"/>
      <c r="AW90" s="81"/>
      <c r="AX90" s="81"/>
      <c r="AY90" s="81"/>
    </row>
    <row r="91" spans="1:51" s="18" customFormat="1" ht="64" customHeight="1" x14ac:dyDescent="0.35">
      <c r="A91" s="83"/>
      <c r="B91" s="83"/>
      <c r="C91" s="83"/>
      <c r="D91" s="83">
        <v>1</v>
      </c>
      <c r="E91" s="83"/>
      <c r="F91" s="85"/>
      <c r="G91" s="85"/>
      <c r="H91" s="83"/>
      <c r="I91" s="83"/>
      <c r="J91" s="76" t="s">
        <v>577</v>
      </c>
      <c r="K91" s="76">
        <v>21</v>
      </c>
      <c r="L91" s="76">
        <v>7</v>
      </c>
      <c r="M91" s="76">
        <v>2022</v>
      </c>
      <c r="N91" s="76">
        <v>31</v>
      </c>
      <c r="O91" s="76">
        <v>12</v>
      </c>
      <c r="P91" s="76">
        <v>2022</v>
      </c>
      <c r="Q91" s="76" t="s">
        <v>231</v>
      </c>
      <c r="R91" s="76" t="s">
        <v>579</v>
      </c>
      <c r="S91" s="76" t="s">
        <v>582</v>
      </c>
      <c r="T91" s="76"/>
      <c r="U91" s="76"/>
      <c r="V91" s="76"/>
      <c r="W91" s="76"/>
      <c r="X91" s="8"/>
      <c r="Y91" s="110"/>
      <c r="Z91" s="81"/>
      <c r="AA91" s="81"/>
      <c r="AB91" s="76"/>
      <c r="AC91" s="76"/>
      <c r="AD91" s="76"/>
      <c r="AE91" s="76"/>
      <c r="AF91" s="76"/>
      <c r="AG91" s="78"/>
      <c r="AH91" s="78"/>
      <c r="AI91" s="78"/>
      <c r="AJ91" s="76" t="s">
        <v>333</v>
      </c>
      <c r="AK91" s="76">
        <v>6</v>
      </c>
      <c r="AL91" s="76">
        <v>10</v>
      </c>
      <c r="AM91" s="76">
        <v>2022</v>
      </c>
      <c r="AN91" s="8">
        <v>0.4</v>
      </c>
      <c r="AO91" s="111" t="s">
        <v>789</v>
      </c>
      <c r="AP91" s="78"/>
      <c r="AQ91" s="78"/>
      <c r="AR91" s="76"/>
      <c r="AS91" s="76"/>
      <c r="AT91" s="76"/>
      <c r="AU91" s="76"/>
      <c r="AV91" s="8"/>
      <c r="AW91" s="81"/>
      <c r="AX91" s="81"/>
      <c r="AY91" s="81"/>
    </row>
    <row r="92" spans="1:51" s="18" customFormat="1" ht="75" customHeight="1" x14ac:dyDescent="0.35">
      <c r="A92" s="87">
        <v>60</v>
      </c>
      <c r="B92" s="87" t="s">
        <v>236</v>
      </c>
      <c r="C92" s="87">
        <v>13</v>
      </c>
      <c r="D92" s="87">
        <v>1</v>
      </c>
      <c r="E92" s="87">
        <v>2022</v>
      </c>
      <c r="F92" s="91" t="s">
        <v>40</v>
      </c>
      <c r="G92" s="91" t="s">
        <v>79</v>
      </c>
      <c r="H92" s="87" t="s">
        <v>237</v>
      </c>
      <c r="I92" s="87" t="s">
        <v>238</v>
      </c>
      <c r="J92" s="76" t="s">
        <v>320</v>
      </c>
      <c r="K92" s="76">
        <v>13</v>
      </c>
      <c r="L92" s="76">
        <v>1</v>
      </c>
      <c r="M92" s="76">
        <v>2022</v>
      </c>
      <c r="N92" s="76">
        <v>28</v>
      </c>
      <c r="O92" s="76">
        <v>1</v>
      </c>
      <c r="P92" s="76">
        <v>2022</v>
      </c>
      <c r="Q92" s="76" t="s">
        <v>239</v>
      </c>
      <c r="R92" s="76" t="s">
        <v>240</v>
      </c>
      <c r="S92" s="76" t="s">
        <v>240</v>
      </c>
      <c r="T92" s="76" t="s">
        <v>348</v>
      </c>
      <c r="U92" s="76">
        <v>7</v>
      </c>
      <c r="V92" s="76">
        <v>4</v>
      </c>
      <c r="W92" s="76">
        <v>22</v>
      </c>
      <c r="X92" s="8">
        <v>1</v>
      </c>
      <c r="Y92" s="81" t="s">
        <v>406</v>
      </c>
      <c r="Z92" s="81"/>
      <c r="AA92" s="81"/>
      <c r="AB92" s="76" t="s">
        <v>348</v>
      </c>
      <c r="AC92" s="76">
        <v>7</v>
      </c>
      <c r="AD92" s="76">
        <v>4</v>
      </c>
      <c r="AE92" s="76">
        <v>22</v>
      </c>
      <c r="AF92" s="8">
        <v>1</v>
      </c>
      <c r="AG92" s="78" t="s">
        <v>406</v>
      </c>
      <c r="AH92" s="78"/>
      <c r="AI92" s="78"/>
      <c r="AJ92" s="76" t="s">
        <v>348</v>
      </c>
      <c r="AK92" s="76">
        <v>7</v>
      </c>
      <c r="AL92" s="76">
        <v>4</v>
      </c>
      <c r="AM92" s="76">
        <v>22</v>
      </c>
      <c r="AN92" s="8">
        <v>1</v>
      </c>
      <c r="AO92" s="78" t="s">
        <v>406</v>
      </c>
      <c r="AP92" s="78"/>
      <c r="AQ92" s="78"/>
      <c r="AR92" s="76"/>
      <c r="AS92" s="76"/>
      <c r="AT92" s="76"/>
      <c r="AU92" s="76"/>
      <c r="AV92" s="8"/>
      <c r="AW92" s="81"/>
      <c r="AX92" s="81"/>
      <c r="AY92" s="81"/>
    </row>
    <row r="93" spans="1:51" s="18" customFormat="1" ht="90" customHeight="1" x14ac:dyDescent="0.35">
      <c r="A93" s="87"/>
      <c r="B93" s="87"/>
      <c r="C93" s="87"/>
      <c r="D93" s="87"/>
      <c r="E93" s="87"/>
      <c r="F93" s="91"/>
      <c r="G93" s="91"/>
      <c r="H93" s="87"/>
      <c r="I93" s="87"/>
      <c r="J93" s="76" t="s">
        <v>321</v>
      </c>
      <c r="K93" s="76">
        <v>13</v>
      </c>
      <c r="L93" s="76">
        <v>1</v>
      </c>
      <c r="M93" s="76">
        <v>2022</v>
      </c>
      <c r="N93" s="76">
        <v>15</v>
      </c>
      <c r="O93" s="76">
        <v>2</v>
      </c>
      <c r="P93" s="76">
        <v>2022</v>
      </c>
      <c r="Q93" s="76" t="s">
        <v>239</v>
      </c>
      <c r="R93" s="76" t="s">
        <v>240</v>
      </c>
      <c r="S93" s="76" t="s">
        <v>240</v>
      </c>
      <c r="T93" s="76" t="s">
        <v>333</v>
      </c>
      <c r="U93" s="76">
        <v>7</v>
      </c>
      <c r="V93" s="76">
        <v>4</v>
      </c>
      <c r="W93" s="76">
        <v>22</v>
      </c>
      <c r="X93" s="8">
        <v>0</v>
      </c>
      <c r="Y93" s="81" t="s">
        <v>369</v>
      </c>
      <c r="Z93" s="81"/>
      <c r="AA93" s="81"/>
      <c r="AB93" s="76" t="s">
        <v>348</v>
      </c>
      <c r="AC93" s="76">
        <v>4</v>
      </c>
      <c r="AD93" s="76">
        <v>8</v>
      </c>
      <c r="AE93" s="76">
        <v>2022</v>
      </c>
      <c r="AF93" s="8">
        <v>1</v>
      </c>
      <c r="AG93" s="78" t="s">
        <v>656</v>
      </c>
      <c r="AH93" s="78"/>
      <c r="AI93" s="78"/>
      <c r="AJ93" s="76" t="s">
        <v>348</v>
      </c>
      <c r="AK93" s="76">
        <v>4</v>
      </c>
      <c r="AL93" s="76">
        <v>8</v>
      </c>
      <c r="AM93" s="76">
        <v>2022</v>
      </c>
      <c r="AN93" s="8">
        <v>1</v>
      </c>
      <c r="AO93" s="78" t="s">
        <v>656</v>
      </c>
      <c r="AP93" s="78"/>
      <c r="AQ93" s="78"/>
      <c r="AR93" s="76"/>
      <c r="AS93" s="76"/>
      <c r="AT93" s="76"/>
      <c r="AU93" s="76"/>
      <c r="AV93" s="8"/>
      <c r="AW93" s="81"/>
      <c r="AX93" s="81"/>
      <c r="AY93" s="81"/>
    </row>
    <row r="94" spans="1:51" s="18" customFormat="1" ht="132" customHeight="1" x14ac:dyDescent="0.35">
      <c r="A94" s="87">
        <v>61</v>
      </c>
      <c r="B94" s="87" t="s">
        <v>241</v>
      </c>
      <c r="C94" s="87">
        <v>13</v>
      </c>
      <c r="D94" s="87">
        <v>1</v>
      </c>
      <c r="E94" s="87">
        <v>2022</v>
      </c>
      <c r="F94" s="91" t="s">
        <v>40</v>
      </c>
      <c r="G94" s="91" t="s">
        <v>79</v>
      </c>
      <c r="H94" s="87" t="s">
        <v>242</v>
      </c>
      <c r="I94" s="87" t="s">
        <v>322</v>
      </c>
      <c r="J94" s="76" t="s">
        <v>243</v>
      </c>
      <c r="K94" s="76">
        <v>13</v>
      </c>
      <c r="L94" s="76">
        <v>1</v>
      </c>
      <c r="M94" s="76">
        <v>2022</v>
      </c>
      <c r="N94" s="76">
        <v>15</v>
      </c>
      <c r="O94" s="76">
        <v>2</v>
      </c>
      <c r="P94" s="76">
        <v>2022</v>
      </c>
      <c r="Q94" s="76" t="s">
        <v>239</v>
      </c>
      <c r="R94" s="76" t="s">
        <v>245</v>
      </c>
      <c r="S94" s="76" t="s">
        <v>245</v>
      </c>
      <c r="T94" s="76" t="s">
        <v>348</v>
      </c>
      <c r="U94" s="76">
        <v>7</v>
      </c>
      <c r="V94" s="76">
        <v>4</v>
      </c>
      <c r="W94" s="76">
        <v>22</v>
      </c>
      <c r="X94" s="8">
        <v>1</v>
      </c>
      <c r="Y94" s="81" t="s">
        <v>407</v>
      </c>
      <c r="Z94" s="81"/>
      <c r="AA94" s="81"/>
      <c r="AB94" s="76" t="s">
        <v>348</v>
      </c>
      <c r="AC94" s="76">
        <v>7</v>
      </c>
      <c r="AD94" s="76">
        <v>4</v>
      </c>
      <c r="AE94" s="76">
        <v>22</v>
      </c>
      <c r="AF94" s="8">
        <v>1</v>
      </c>
      <c r="AG94" s="78" t="s">
        <v>407</v>
      </c>
      <c r="AH94" s="78"/>
      <c r="AI94" s="78"/>
      <c r="AJ94" s="76" t="s">
        <v>348</v>
      </c>
      <c r="AK94" s="76">
        <v>7</v>
      </c>
      <c r="AL94" s="76">
        <v>4</v>
      </c>
      <c r="AM94" s="76">
        <v>22</v>
      </c>
      <c r="AN94" s="8">
        <v>1</v>
      </c>
      <c r="AO94" s="78" t="s">
        <v>407</v>
      </c>
      <c r="AP94" s="78"/>
      <c r="AQ94" s="78"/>
      <c r="AR94" s="76"/>
      <c r="AS94" s="76"/>
      <c r="AT94" s="76"/>
      <c r="AU94" s="76"/>
      <c r="AV94" s="8"/>
      <c r="AW94" s="81"/>
      <c r="AX94" s="81"/>
      <c r="AY94" s="81"/>
    </row>
    <row r="95" spans="1:51" s="18" customFormat="1" ht="98.15" customHeight="1" x14ac:dyDescent="0.35">
      <c r="A95" s="87"/>
      <c r="B95" s="87"/>
      <c r="C95" s="87"/>
      <c r="D95" s="87"/>
      <c r="E95" s="87"/>
      <c r="F95" s="91"/>
      <c r="G95" s="91"/>
      <c r="H95" s="87"/>
      <c r="I95" s="87"/>
      <c r="J95" s="76" t="s">
        <v>323</v>
      </c>
      <c r="K95" s="76">
        <v>13</v>
      </c>
      <c r="L95" s="76">
        <v>1</v>
      </c>
      <c r="M95" s="76">
        <v>2022</v>
      </c>
      <c r="N95" s="76">
        <v>6</v>
      </c>
      <c r="O95" s="76">
        <v>5</v>
      </c>
      <c r="P95" s="76">
        <v>2022</v>
      </c>
      <c r="Q95" s="76" t="s">
        <v>239</v>
      </c>
      <c r="R95" s="76" t="s">
        <v>324</v>
      </c>
      <c r="S95" s="76" t="s">
        <v>324</v>
      </c>
      <c r="T95" s="76" t="s">
        <v>333</v>
      </c>
      <c r="U95" s="76">
        <v>7</v>
      </c>
      <c r="V95" s="76">
        <v>4</v>
      </c>
      <c r="W95" s="76">
        <v>22</v>
      </c>
      <c r="X95" s="8">
        <v>0</v>
      </c>
      <c r="Y95" s="81" t="s">
        <v>369</v>
      </c>
      <c r="Z95" s="81"/>
      <c r="AA95" s="81"/>
      <c r="AB95" s="76" t="s">
        <v>348</v>
      </c>
      <c r="AC95" s="76">
        <v>4</v>
      </c>
      <c r="AD95" s="76">
        <v>8</v>
      </c>
      <c r="AE95" s="76">
        <v>2022</v>
      </c>
      <c r="AF95" s="8">
        <v>1</v>
      </c>
      <c r="AG95" s="78" t="s">
        <v>657</v>
      </c>
      <c r="AH95" s="78"/>
      <c r="AI95" s="78"/>
      <c r="AJ95" s="76" t="s">
        <v>348</v>
      </c>
      <c r="AK95" s="76">
        <v>4</v>
      </c>
      <c r="AL95" s="76">
        <v>8</v>
      </c>
      <c r="AM95" s="76">
        <v>2022</v>
      </c>
      <c r="AN95" s="8">
        <v>1</v>
      </c>
      <c r="AO95" s="78" t="s">
        <v>790</v>
      </c>
      <c r="AP95" s="78"/>
      <c r="AQ95" s="78"/>
      <c r="AR95" s="76"/>
      <c r="AS95" s="76"/>
      <c r="AT95" s="76"/>
      <c r="AU95" s="76"/>
      <c r="AV95" s="8"/>
      <c r="AW95" s="81"/>
      <c r="AX95" s="81"/>
      <c r="AY95" s="81"/>
    </row>
    <row r="96" spans="1:51" s="18" customFormat="1" ht="98.15" customHeight="1" x14ac:dyDescent="0.35">
      <c r="A96" s="87"/>
      <c r="B96" s="87"/>
      <c r="C96" s="87"/>
      <c r="D96" s="87"/>
      <c r="E96" s="87"/>
      <c r="F96" s="91"/>
      <c r="G96" s="91"/>
      <c r="H96" s="87"/>
      <c r="I96" s="87"/>
      <c r="J96" s="76" t="s">
        <v>244</v>
      </c>
      <c r="K96" s="76">
        <v>13</v>
      </c>
      <c r="L96" s="76">
        <v>1</v>
      </c>
      <c r="M96" s="76">
        <v>2022</v>
      </c>
      <c r="N96" s="76">
        <v>30</v>
      </c>
      <c r="O96" s="76">
        <v>4</v>
      </c>
      <c r="P96" s="76">
        <v>2023</v>
      </c>
      <c r="Q96" s="76" t="s">
        <v>239</v>
      </c>
      <c r="R96" s="76" t="s">
        <v>246</v>
      </c>
      <c r="S96" s="76" t="s">
        <v>247</v>
      </c>
      <c r="T96" s="76" t="s">
        <v>333</v>
      </c>
      <c r="U96" s="76">
        <v>7</v>
      </c>
      <c r="V96" s="76">
        <v>4</v>
      </c>
      <c r="W96" s="76">
        <v>22</v>
      </c>
      <c r="X96" s="8">
        <v>0</v>
      </c>
      <c r="Y96" s="81" t="s">
        <v>369</v>
      </c>
      <c r="Z96" s="81"/>
      <c r="AA96" s="81"/>
      <c r="AB96" s="76" t="s">
        <v>333</v>
      </c>
      <c r="AC96" s="76">
        <v>8</v>
      </c>
      <c r="AD96" s="76">
        <v>7</v>
      </c>
      <c r="AE96" s="76">
        <v>2022</v>
      </c>
      <c r="AF96" s="8">
        <v>0</v>
      </c>
      <c r="AG96" s="88" t="s">
        <v>698</v>
      </c>
      <c r="AH96" s="89"/>
      <c r="AI96" s="90"/>
      <c r="AJ96" s="76" t="s">
        <v>333</v>
      </c>
      <c r="AK96" s="76">
        <v>10</v>
      </c>
      <c r="AL96" s="76">
        <v>10</v>
      </c>
      <c r="AM96" s="76">
        <v>2022</v>
      </c>
      <c r="AN96" s="8">
        <v>0</v>
      </c>
      <c r="AO96" s="81" t="s">
        <v>823</v>
      </c>
      <c r="AP96" s="81"/>
      <c r="AQ96" s="81"/>
      <c r="AR96" s="76"/>
      <c r="AS96" s="76"/>
      <c r="AT96" s="76"/>
      <c r="AU96" s="76"/>
      <c r="AV96" s="8"/>
      <c r="AW96" s="81"/>
      <c r="AX96" s="81"/>
      <c r="AY96" s="81"/>
    </row>
    <row r="97" spans="1:51" s="18" customFormat="1" ht="224.25" customHeight="1" x14ac:dyDescent="0.35">
      <c r="A97" s="76">
        <v>62</v>
      </c>
      <c r="B97" s="76" t="s">
        <v>525</v>
      </c>
      <c r="C97" s="76">
        <v>18</v>
      </c>
      <c r="D97" s="76">
        <v>5</v>
      </c>
      <c r="E97" s="76">
        <v>2022</v>
      </c>
      <c r="F97" s="77" t="s">
        <v>40</v>
      </c>
      <c r="G97" s="77" t="s">
        <v>37</v>
      </c>
      <c r="H97" s="76" t="s">
        <v>526</v>
      </c>
      <c r="I97" s="76" t="s">
        <v>60</v>
      </c>
      <c r="J97" s="76" t="s">
        <v>527</v>
      </c>
      <c r="K97" s="76">
        <v>18</v>
      </c>
      <c r="L97" s="76">
        <v>5</v>
      </c>
      <c r="M97" s="76">
        <v>2022</v>
      </c>
      <c r="N97" s="76">
        <v>30</v>
      </c>
      <c r="O97" s="76">
        <v>12</v>
      </c>
      <c r="P97" s="76">
        <v>2022</v>
      </c>
      <c r="Q97" s="76" t="s">
        <v>544</v>
      </c>
      <c r="R97" s="76" t="s">
        <v>528</v>
      </c>
      <c r="S97" s="76" t="s">
        <v>545</v>
      </c>
      <c r="T97" s="76"/>
      <c r="U97" s="76"/>
      <c r="V97" s="76"/>
      <c r="W97" s="76"/>
      <c r="X97" s="8"/>
      <c r="Y97" s="81"/>
      <c r="Z97" s="81"/>
      <c r="AA97" s="81"/>
      <c r="AB97" s="76" t="s">
        <v>333</v>
      </c>
      <c r="AC97" s="76">
        <v>8</v>
      </c>
      <c r="AD97" s="76">
        <v>7</v>
      </c>
      <c r="AE97" s="76">
        <v>2022</v>
      </c>
      <c r="AF97" s="8">
        <v>0</v>
      </c>
      <c r="AG97" s="88" t="s">
        <v>658</v>
      </c>
      <c r="AH97" s="89"/>
      <c r="AI97" s="90"/>
      <c r="AJ97" s="76" t="s">
        <v>335</v>
      </c>
      <c r="AK97" s="76">
        <v>10</v>
      </c>
      <c r="AL97" s="76">
        <v>10</v>
      </c>
      <c r="AM97" s="76">
        <v>2022</v>
      </c>
      <c r="AN97" s="8">
        <v>0.5</v>
      </c>
      <c r="AO97" s="81" t="s">
        <v>824</v>
      </c>
      <c r="AP97" s="81"/>
      <c r="AQ97" s="81"/>
      <c r="AR97" s="76"/>
      <c r="AS97" s="76"/>
      <c r="AT97" s="76"/>
      <c r="AU97" s="76"/>
      <c r="AV97" s="8"/>
      <c r="AW97" s="81"/>
      <c r="AX97" s="81"/>
      <c r="AY97" s="81"/>
    </row>
    <row r="98" spans="1:51" s="18" customFormat="1" ht="115.5" customHeight="1" x14ac:dyDescent="0.35">
      <c r="A98" s="76">
        <v>63</v>
      </c>
      <c r="B98" s="76" t="s">
        <v>529</v>
      </c>
      <c r="C98" s="76">
        <v>18</v>
      </c>
      <c r="D98" s="76">
        <v>5</v>
      </c>
      <c r="E98" s="76">
        <v>2022</v>
      </c>
      <c r="F98" s="77" t="s">
        <v>40</v>
      </c>
      <c r="G98" s="77" t="s">
        <v>37</v>
      </c>
      <c r="H98" s="76" t="s">
        <v>530</v>
      </c>
      <c r="I98" s="76" t="s">
        <v>60</v>
      </c>
      <c r="J98" s="76" t="s">
        <v>499</v>
      </c>
      <c r="K98" s="76">
        <v>18</v>
      </c>
      <c r="L98" s="76">
        <v>5</v>
      </c>
      <c r="M98" s="76">
        <v>2022</v>
      </c>
      <c r="N98" s="76">
        <v>30</v>
      </c>
      <c r="O98" s="76">
        <v>8</v>
      </c>
      <c r="P98" s="76">
        <v>2022</v>
      </c>
      <c r="Q98" s="76" t="s">
        <v>544</v>
      </c>
      <c r="R98" s="76" t="s">
        <v>500</v>
      </c>
      <c r="S98" s="76" t="s">
        <v>500</v>
      </c>
      <c r="T98" s="76"/>
      <c r="U98" s="76"/>
      <c r="V98" s="76"/>
      <c r="W98" s="76"/>
      <c r="X98" s="8"/>
      <c r="Y98" s="81"/>
      <c r="Z98" s="81"/>
      <c r="AA98" s="81"/>
      <c r="AB98" s="76" t="s">
        <v>333</v>
      </c>
      <c r="AC98" s="76">
        <v>8</v>
      </c>
      <c r="AD98" s="76">
        <v>7</v>
      </c>
      <c r="AE98" s="76">
        <v>2022</v>
      </c>
      <c r="AF98" s="8">
        <v>0.43</v>
      </c>
      <c r="AG98" s="88" t="s">
        <v>659</v>
      </c>
      <c r="AH98" s="89"/>
      <c r="AI98" s="90"/>
      <c r="AJ98" s="76" t="s">
        <v>348</v>
      </c>
      <c r="AK98" s="76">
        <v>10</v>
      </c>
      <c r="AL98" s="76">
        <v>10</v>
      </c>
      <c r="AM98" s="76">
        <v>2022</v>
      </c>
      <c r="AN98" s="8">
        <v>1</v>
      </c>
      <c r="AO98" s="81" t="s">
        <v>825</v>
      </c>
      <c r="AP98" s="81"/>
      <c r="AQ98" s="81"/>
      <c r="AR98" s="76"/>
      <c r="AS98" s="76"/>
      <c r="AT98" s="76"/>
      <c r="AU98" s="76"/>
      <c r="AV98" s="8"/>
      <c r="AW98" s="81"/>
      <c r="AX98" s="81"/>
      <c r="AY98" s="81"/>
    </row>
    <row r="99" spans="1:51" s="18" customFormat="1" ht="115.5" customHeight="1" x14ac:dyDescent="0.35">
      <c r="A99" s="76">
        <v>64</v>
      </c>
      <c r="B99" s="76" t="s">
        <v>531</v>
      </c>
      <c r="C99" s="76">
        <v>18</v>
      </c>
      <c r="D99" s="76">
        <v>5</v>
      </c>
      <c r="E99" s="76">
        <v>2022</v>
      </c>
      <c r="F99" s="77" t="s">
        <v>40</v>
      </c>
      <c r="G99" s="77" t="s">
        <v>37</v>
      </c>
      <c r="H99" s="76" t="s">
        <v>533</v>
      </c>
      <c r="I99" s="76" t="s">
        <v>60</v>
      </c>
      <c r="J99" s="76" t="s">
        <v>813</v>
      </c>
      <c r="K99" s="76">
        <v>18</v>
      </c>
      <c r="L99" s="76">
        <v>5</v>
      </c>
      <c r="M99" s="76">
        <v>2022</v>
      </c>
      <c r="N99" s="76">
        <v>30</v>
      </c>
      <c r="O99" s="76">
        <v>1</v>
      </c>
      <c r="P99" s="76">
        <v>2023</v>
      </c>
      <c r="Q99" s="76" t="s">
        <v>544</v>
      </c>
      <c r="R99" s="8" t="s">
        <v>810</v>
      </c>
      <c r="S99" s="76" t="s">
        <v>808</v>
      </c>
      <c r="T99" s="76"/>
      <c r="U99" s="76"/>
      <c r="V99" s="76"/>
      <c r="W99" s="76"/>
      <c r="X99" s="8"/>
      <c r="Y99" s="81"/>
      <c r="Z99" s="81"/>
      <c r="AA99" s="81"/>
      <c r="AB99" s="76" t="s">
        <v>333</v>
      </c>
      <c r="AC99" s="76">
        <v>8</v>
      </c>
      <c r="AD99" s="76">
        <v>7</v>
      </c>
      <c r="AE99" s="76">
        <v>2022</v>
      </c>
      <c r="AF99" s="8">
        <v>0.5</v>
      </c>
      <c r="AG99" s="88" t="s">
        <v>660</v>
      </c>
      <c r="AH99" s="89"/>
      <c r="AI99" s="90"/>
      <c r="AJ99" s="76" t="s">
        <v>335</v>
      </c>
      <c r="AK99" s="76">
        <v>10</v>
      </c>
      <c r="AL99" s="76">
        <v>10</v>
      </c>
      <c r="AM99" s="76">
        <v>2022</v>
      </c>
      <c r="AN99" s="8">
        <v>0.56540000000000001</v>
      </c>
      <c r="AO99" s="81" t="s">
        <v>826</v>
      </c>
      <c r="AP99" s="81"/>
      <c r="AQ99" s="81"/>
      <c r="AR99" s="76"/>
      <c r="AS99" s="76"/>
      <c r="AT99" s="76"/>
      <c r="AU99" s="76"/>
      <c r="AV99" s="8"/>
      <c r="AW99" s="81"/>
      <c r="AX99" s="81"/>
      <c r="AY99" s="81"/>
    </row>
    <row r="100" spans="1:51" s="18" customFormat="1" ht="83.25" customHeight="1" x14ac:dyDescent="0.35">
      <c r="A100" s="87">
        <v>65</v>
      </c>
      <c r="B100" s="87" t="s">
        <v>532</v>
      </c>
      <c r="C100" s="87">
        <v>18</v>
      </c>
      <c r="D100" s="87">
        <v>5</v>
      </c>
      <c r="E100" s="87">
        <v>2022</v>
      </c>
      <c r="F100" s="91" t="s">
        <v>40</v>
      </c>
      <c r="G100" s="91" t="s">
        <v>37</v>
      </c>
      <c r="H100" s="87" t="s">
        <v>534</v>
      </c>
      <c r="I100" s="87" t="s">
        <v>538</v>
      </c>
      <c r="J100" s="76" t="s">
        <v>535</v>
      </c>
      <c r="K100" s="76">
        <v>18</v>
      </c>
      <c r="L100" s="76">
        <v>5</v>
      </c>
      <c r="M100" s="76">
        <v>2022</v>
      </c>
      <c r="N100" s="76">
        <v>30</v>
      </c>
      <c r="O100" s="76">
        <v>6</v>
      </c>
      <c r="P100" s="76">
        <v>2022</v>
      </c>
      <c r="Q100" s="76" t="s">
        <v>544</v>
      </c>
      <c r="R100" s="76" t="s">
        <v>546</v>
      </c>
      <c r="S100" s="76" t="s">
        <v>546</v>
      </c>
      <c r="T100" s="76"/>
      <c r="U100" s="76"/>
      <c r="V100" s="76"/>
      <c r="W100" s="76"/>
      <c r="X100" s="8"/>
      <c r="Y100" s="81"/>
      <c r="Z100" s="81"/>
      <c r="AA100" s="81"/>
      <c r="AB100" s="76" t="s">
        <v>335</v>
      </c>
      <c r="AC100" s="76">
        <v>8</v>
      </c>
      <c r="AD100" s="76">
        <v>7</v>
      </c>
      <c r="AE100" s="76">
        <v>2022</v>
      </c>
      <c r="AF100" s="8">
        <v>0.25</v>
      </c>
      <c r="AG100" s="88" t="s">
        <v>699</v>
      </c>
      <c r="AH100" s="89"/>
      <c r="AI100" s="90"/>
      <c r="AJ100" s="76" t="s">
        <v>348</v>
      </c>
      <c r="AK100" s="76">
        <v>10</v>
      </c>
      <c r="AL100" s="76">
        <v>10</v>
      </c>
      <c r="AM100" s="76">
        <v>2022</v>
      </c>
      <c r="AN100" s="8">
        <v>1</v>
      </c>
      <c r="AO100" s="81" t="s">
        <v>834</v>
      </c>
      <c r="AP100" s="81"/>
      <c r="AQ100" s="81"/>
      <c r="AR100" s="76"/>
      <c r="AS100" s="76"/>
      <c r="AT100" s="76"/>
      <c r="AU100" s="76"/>
      <c r="AV100" s="8"/>
      <c r="AW100" s="81"/>
      <c r="AX100" s="81"/>
      <c r="AY100" s="81"/>
    </row>
    <row r="101" spans="1:51" s="18" customFormat="1" ht="83.25" customHeight="1" x14ac:dyDescent="0.35">
      <c r="A101" s="87"/>
      <c r="B101" s="87"/>
      <c r="C101" s="87"/>
      <c r="D101" s="87"/>
      <c r="E101" s="87"/>
      <c r="F101" s="91"/>
      <c r="G101" s="91"/>
      <c r="H101" s="87"/>
      <c r="I101" s="87"/>
      <c r="J101" s="76" t="s">
        <v>536</v>
      </c>
      <c r="K101" s="76">
        <v>18</v>
      </c>
      <c r="L101" s="76">
        <v>5</v>
      </c>
      <c r="M101" s="76">
        <v>2022</v>
      </c>
      <c r="N101" s="76">
        <v>15</v>
      </c>
      <c r="O101" s="76">
        <v>7</v>
      </c>
      <c r="P101" s="76">
        <v>2022</v>
      </c>
      <c r="Q101" s="76" t="s">
        <v>544</v>
      </c>
      <c r="R101" s="76" t="s">
        <v>537</v>
      </c>
      <c r="S101" s="76" t="s">
        <v>537</v>
      </c>
      <c r="T101" s="76"/>
      <c r="U101" s="76"/>
      <c r="V101" s="76"/>
      <c r="W101" s="76"/>
      <c r="X101" s="8"/>
      <c r="Y101" s="81"/>
      <c r="Z101" s="81"/>
      <c r="AA101" s="81"/>
      <c r="AB101" s="76" t="s">
        <v>333</v>
      </c>
      <c r="AC101" s="76">
        <v>8</v>
      </c>
      <c r="AD101" s="76">
        <v>7</v>
      </c>
      <c r="AE101" s="76">
        <v>2022</v>
      </c>
      <c r="AF101" s="8">
        <v>0</v>
      </c>
      <c r="AG101" s="88" t="s">
        <v>661</v>
      </c>
      <c r="AH101" s="89"/>
      <c r="AI101" s="90"/>
      <c r="AJ101" s="76" t="s">
        <v>348</v>
      </c>
      <c r="AK101" s="76">
        <v>10</v>
      </c>
      <c r="AL101" s="76">
        <v>10</v>
      </c>
      <c r="AM101" s="76">
        <v>2022</v>
      </c>
      <c r="AN101" s="8">
        <v>1</v>
      </c>
      <c r="AO101" s="81" t="s">
        <v>835</v>
      </c>
      <c r="AP101" s="81"/>
      <c r="AQ101" s="81"/>
      <c r="AR101" s="76"/>
      <c r="AS101" s="76"/>
      <c r="AT101" s="76"/>
      <c r="AU101" s="76"/>
      <c r="AV101" s="8"/>
      <c r="AW101" s="81"/>
      <c r="AX101" s="81"/>
      <c r="AY101" s="81"/>
    </row>
    <row r="102" spans="1:51" s="18" customFormat="1" ht="83.25" customHeight="1" x14ac:dyDescent="0.35">
      <c r="A102" s="87"/>
      <c r="B102" s="87"/>
      <c r="C102" s="87"/>
      <c r="D102" s="87"/>
      <c r="E102" s="87"/>
      <c r="F102" s="91"/>
      <c r="G102" s="91"/>
      <c r="H102" s="87"/>
      <c r="I102" s="76" t="s">
        <v>539</v>
      </c>
      <c r="J102" s="76" t="s">
        <v>540</v>
      </c>
      <c r="K102" s="76">
        <v>18</v>
      </c>
      <c r="L102" s="76">
        <v>5</v>
      </c>
      <c r="M102" s="76">
        <v>2022</v>
      </c>
      <c r="N102" s="76">
        <v>30</v>
      </c>
      <c r="O102" s="76">
        <v>7</v>
      </c>
      <c r="P102" s="76">
        <v>2022</v>
      </c>
      <c r="Q102" s="76" t="s">
        <v>544</v>
      </c>
      <c r="R102" s="76" t="s">
        <v>541</v>
      </c>
      <c r="S102" s="76" t="s">
        <v>541</v>
      </c>
      <c r="T102" s="76"/>
      <c r="U102" s="76"/>
      <c r="V102" s="76"/>
      <c r="W102" s="76"/>
      <c r="X102" s="8"/>
      <c r="Y102" s="81"/>
      <c r="Z102" s="81"/>
      <c r="AA102" s="81"/>
      <c r="AB102" s="76" t="s">
        <v>333</v>
      </c>
      <c r="AC102" s="76">
        <v>8</v>
      </c>
      <c r="AD102" s="76">
        <v>7</v>
      </c>
      <c r="AE102" s="76">
        <v>2022</v>
      </c>
      <c r="AF102" s="8">
        <v>0.5</v>
      </c>
      <c r="AG102" s="88" t="s">
        <v>666</v>
      </c>
      <c r="AH102" s="89"/>
      <c r="AI102" s="90"/>
      <c r="AJ102" s="76" t="s">
        <v>348</v>
      </c>
      <c r="AK102" s="76">
        <v>10</v>
      </c>
      <c r="AL102" s="76">
        <v>10</v>
      </c>
      <c r="AM102" s="76">
        <v>2022</v>
      </c>
      <c r="AN102" s="8">
        <v>1</v>
      </c>
      <c r="AO102" s="81" t="s">
        <v>827</v>
      </c>
      <c r="AP102" s="81"/>
      <c r="AQ102" s="81"/>
      <c r="AR102" s="76"/>
      <c r="AS102" s="76"/>
      <c r="AT102" s="76"/>
      <c r="AU102" s="76"/>
      <c r="AV102" s="8"/>
      <c r="AW102" s="81"/>
      <c r="AX102" s="81"/>
      <c r="AY102" s="81"/>
    </row>
    <row r="103" spans="1:51" s="18" customFormat="1" ht="122.15" customHeight="1" x14ac:dyDescent="0.35">
      <c r="A103" s="76">
        <v>66</v>
      </c>
      <c r="B103" s="76" t="s">
        <v>586</v>
      </c>
      <c r="C103" s="76">
        <v>8</v>
      </c>
      <c r="D103" s="76">
        <v>8</v>
      </c>
      <c r="E103" s="76">
        <v>2022</v>
      </c>
      <c r="F103" s="77" t="s">
        <v>40</v>
      </c>
      <c r="G103" s="77" t="s">
        <v>587</v>
      </c>
      <c r="H103" s="76" t="s">
        <v>588</v>
      </c>
      <c r="I103" s="76" t="s">
        <v>60</v>
      </c>
      <c r="J103" s="76" t="s">
        <v>589</v>
      </c>
      <c r="K103" s="76">
        <v>8</v>
      </c>
      <c r="L103" s="76">
        <v>8</v>
      </c>
      <c r="M103" s="76">
        <v>2022</v>
      </c>
      <c r="N103" s="76">
        <v>31</v>
      </c>
      <c r="O103" s="76">
        <v>12</v>
      </c>
      <c r="P103" s="76">
        <v>2022</v>
      </c>
      <c r="Q103" s="76" t="s">
        <v>544</v>
      </c>
      <c r="R103" s="76" t="s">
        <v>590</v>
      </c>
      <c r="S103" s="76" t="s">
        <v>590</v>
      </c>
      <c r="T103" s="76"/>
      <c r="U103" s="76"/>
      <c r="V103" s="76"/>
      <c r="W103" s="76"/>
      <c r="X103" s="8"/>
      <c r="Y103" s="81"/>
      <c r="Z103" s="81"/>
      <c r="AA103" s="81"/>
      <c r="AB103" s="76" t="e">
        <f>HLOOKUP(B103,'[1]FT-32'!$A$7:$AI$118,6,TRUE)</f>
        <v>#N/A</v>
      </c>
      <c r="AC103" s="76"/>
      <c r="AD103" s="76"/>
      <c r="AE103" s="76"/>
      <c r="AF103" s="76"/>
      <c r="AG103" s="78"/>
      <c r="AH103" s="78"/>
      <c r="AI103" s="78"/>
      <c r="AJ103" s="76" t="s">
        <v>333</v>
      </c>
      <c r="AK103" s="76">
        <v>10</v>
      </c>
      <c r="AL103" s="76">
        <v>10</v>
      </c>
      <c r="AM103" s="76">
        <v>2022</v>
      </c>
      <c r="AN103" s="8">
        <v>0.33</v>
      </c>
      <c r="AO103" s="81" t="s">
        <v>828</v>
      </c>
      <c r="AP103" s="81"/>
      <c r="AQ103" s="81"/>
      <c r="AR103" s="76"/>
      <c r="AS103" s="76"/>
      <c r="AT103" s="76"/>
      <c r="AU103" s="76"/>
      <c r="AV103" s="8"/>
      <c r="AW103" s="81"/>
      <c r="AX103" s="81"/>
      <c r="AY103" s="81"/>
    </row>
    <row r="104" spans="1:51" s="18" customFormat="1" ht="185.25" customHeight="1" x14ac:dyDescent="0.35">
      <c r="A104" s="87">
        <v>67</v>
      </c>
      <c r="B104" s="87" t="s">
        <v>257</v>
      </c>
      <c r="C104" s="87">
        <v>4</v>
      </c>
      <c r="D104" s="87">
        <v>2</v>
      </c>
      <c r="E104" s="87">
        <v>2022</v>
      </c>
      <c r="F104" s="91" t="s">
        <v>59</v>
      </c>
      <c r="G104" s="91" t="s">
        <v>79</v>
      </c>
      <c r="H104" s="87" t="s">
        <v>256</v>
      </c>
      <c r="I104" s="87" t="s">
        <v>325</v>
      </c>
      <c r="J104" s="76" t="s">
        <v>258</v>
      </c>
      <c r="K104" s="76">
        <v>4</v>
      </c>
      <c r="L104" s="76">
        <v>2</v>
      </c>
      <c r="M104" s="76">
        <v>2022</v>
      </c>
      <c r="N104" s="76">
        <v>30</v>
      </c>
      <c r="O104" s="76">
        <v>3</v>
      </c>
      <c r="P104" s="76">
        <v>2022</v>
      </c>
      <c r="Q104" s="76" t="s">
        <v>259</v>
      </c>
      <c r="R104" s="76" t="s">
        <v>326</v>
      </c>
      <c r="S104" s="76" t="s">
        <v>326</v>
      </c>
      <c r="T104" s="76" t="s">
        <v>348</v>
      </c>
      <c r="U104" s="76">
        <v>7</v>
      </c>
      <c r="V104" s="76">
        <v>4</v>
      </c>
      <c r="W104" s="76">
        <v>2022</v>
      </c>
      <c r="X104" s="8">
        <v>1</v>
      </c>
      <c r="Y104" s="78" t="s">
        <v>370</v>
      </c>
      <c r="Z104" s="78"/>
      <c r="AA104" s="78"/>
      <c r="AB104" s="76" t="s">
        <v>348</v>
      </c>
      <c r="AC104" s="76">
        <v>7</v>
      </c>
      <c r="AD104" s="76">
        <v>4</v>
      </c>
      <c r="AE104" s="76">
        <v>2022</v>
      </c>
      <c r="AF104" s="8">
        <v>1</v>
      </c>
      <c r="AG104" s="78" t="s">
        <v>370</v>
      </c>
      <c r="AH104" s="78"/>
      <c r="AI104" s="78"/>
      <c r="AJ104" s="76" t="s">
        <v>348</v>
      </c>
      <c r="AK104" s="76">
        <v>7</v>
      </c>
      <c r="AL104" s="76">
        <v>4</v>
      </c>
      <c r="AM104" s="76">
        <v>2022</v>
      </c>
      <c r="AN104" s="8">
        <v>1</v>
      </c>
      <c r="AO104" s="78" t="s">
        <v>370</v>
      </c>
      <c r="AP104" s="78"/>
      <c r="AQ104" s="78"/>
      <c r="AR104" s="76"/>
      <c r="AS104" s="76"/>
      <c r="AT104" s="76"/>
      <c r="AU104" s="76"/>
      <c r="AV104" s="8"/>
      <c r="AW104" s="81"/>
      <c r="AX104" s="81"/>
      <c r="AY104" s="81"/>
    </row>
    <row r="105" spans="1:51" s="18" customFormat="1" ht="185.25" customHeight="1" x14ac:dyDescent="0.35">
      <c r="A105" s="87"/>
      <c r="B105" s="87"/>
      <c r="C105" s="87"/>
      <c r="D105" s="87"/>
      <c r="E105" s="87"/>
      <c r="F105" s="91"/>
      <c r="G105" s="91"/>
      <c r="H105" s="87"/>
      <c r="I105" s="87"/>
      <c r="J105" s="76" t="s">
        <v>260</v>
      </c>
      <c r="K105" s="76">
        <v>4</v>
      </c>
      <c r="L105" s="76">
        <v>2</v>
      </c>
      <c r="M105" s="76">
        <v>2022</v>
      </c>
      <c r="N105" s="76">
        <v>30</v>
      </c>
      <c r="O105" s="76">
        <v>5</v>
      </c>
      <c r="P105" s="76">
        <v>2022</v>
      </c>
      <c r="Q105" s="76" t="s">
        <v>259</v>
      </c>
      <c r="R105" s="76" t="s">
        <v>261</v>
      </c>
      <c r="S105" s="76" t="s">
        <v>261</v>
      </c>
      <c r="T105" s="76" t="s">
        <v>333</v>
      </c>
      <c r="U105" s="76">
        <v>7</v>
      </c>
      <c r="V105" s="76">
        <v>4</v>
      </c>
      <c r="W105" s="76">
        <v>2022</v>
      </c>
      <c r="X105" s="8">
        <v>0.3</v>
      </c>
      <c r="Y105" s="78" t="s">
        <v>371</v>
      </c>
      <c r="Z105" s="78"/>
      <c r="AA105" s="78"/>
      <c r="AB105" s="76" t="s">
        <v>333</v>
      </c>
      <c r="AC105" s="76">
        <v>7</v>
      </c>
      <c r="AD105" s="76">
        <v>4</v>
      </c>
      <c r="AE105" s="76">
        <v>2022</v>
      </c>
      <c r="AF105" s="8">
        <v>0.3</v>
      </c>
      <c r="AG105" s="78" t="s">
        <v>371</v>
      </c>
      <c r="AH105" s="78"/>
      <c r="AI105" s="78"/>
      <c r="AJ105" s="76" t="s">
        <v>348</v>
      </c>
      <c r="AK105" s="76">
        <v>7</v>
      </c>
      <c r="AL105" s="76">
        <v>4</v>
      </c>
      <c r="AM105" s="76">
        <v>2022</v>
      </c>
      <c r="AN105" s="8">
        <v>1</v>
      </c>
      <c r="AO105" s="88" t="s">
        <v>639</v>
      </c>
      <c r="AP105" s="89"/>
      <c r="AQ105" s="90"/>
      <c r="AR105" s="76"/>
      <c r="AS105" s="76"/>
      <c r="AT105" s="76"/>
      <c r="AU105" s="76"/>
      <c r="AV105" s="8"/>
      <c r="AW105" s="81"/>
      <c r="AX105" s="81"/>
      <c r="AY105" s="81"/>
    </row>
    <row r="106" spans="1:51" s="18" customFormat="1" ht="108" customHeight="1" x14ac:dyDescent="0.35">
      <c r="A106" s="87">
        <v>68</v>
      </c>
      <c r="B106" s="87" t="s">
        <v>262</v>
      </c>
      <c r="C106" s="87">
        <v>4</v>
      </c>
      <c r="D106" s="87">
        <v>2</v>
      </c>
      <c r="E106" s="87">
        <v>2022</v>
      </c>
      <c r="F106" s="91" t="s">
        <v>59</v>
      </c>
      <c r="G106" s="91" t="s">
        <v>79</v>
      </c>
      <c r="H106" s="87" t="s">
        <v>263</v>
      </c>
      <c r="I106" s="87" t="s">
        <v>325</v>
      </c>
      <c r="J106" s="76" t="s">
        <v>258</v>
      </c>
      <c r="K106" s="76">
        <v>4</v>
      </c>
      <c r="L106" s="76">
        <v>2</v>
      </c>
      <c r="M106" s="76">
        <v>2022</v>
      </c>
      <c r="N106" s="76">
        <v>30</v>
      </c>
      <c r="O106" s="76">
        <v>3</v>
      </c>
      <c r="P106" s="76">
        <v>2022</v>
      </c>
      <c r="Q106" s="76" t="s">
        <v>259</v>
      </c>
      <c r="R106" s="76" t="s">
        <v>326</v>
      </c>
      <c r="S106" s="76" t="s">
        <v>326</v>
      </c>
      <c r="T106" s="76" t="s">
        <v>348</v>
      </c>
      <c r="U106" s="76">
        <v>7</v>
      </c>
      <c r="V106" s="76">
        <v>4</v>
      </c>
      <c r="W106" s="76">
        <v>2022</v>
      </c>
      <c r="X106" s="8">
        <v>1</v>
      </c>
      <c r="Y106" s="78" t="s">
        <v>370</v>
      </c>
      <c r="Z106" s="78"/>
      <c r="AA106" s="78"/>
      <c r="AB106" s="76" t="s">
        <v>348</v>
      </c>
      <c r="AC106" s="76">
        <v>7</v>
      </c>
      <c r="AD106" s="76">
        <v>4</v>
      </c>
      <c r="AE106" s="76">
        <v>2022</v>
      </c>
      <c r="AF106" s="8">
        <v>1</v>
      </c>
      <c r="AG106" s="78" t="s">
        <v>370</v>
      </c>
      <c r="AH106" s="78"/>
      <c r="AI106" s="78"/>
      <c r="AJ106" s="76" t="s">
        <v>348</v>
      </c>
      <c r="AK106" s="76">
        <v>7</v>
      </c>
      <c r="AL106" s="76">
        <v>4</v>
      </c>
      <c r="AM106" s="76">
        <v>2022</v>
      </c>
      <c r="AN106" s="8">
        <v>1</v>
      </c>
      <c r="AO106" s="78" t="s">
        <v>370</v>
      </c>
      <c r="AP106" s="78"/>
      <c r="AQ106" s="78"/>
      <c r="AR106" s="76"/>
      <c r="AS106" s="76"/>
      <c r="AT106" s="76"/>
      <c r="AU106" s="76"/>
      <c r="AV106" s="8"/>
      <c r="AW106" s="81"/>
      <c r="AX106" s="81"/>
      <c r="AY106" s="81"/>
    </row>
    <row r="107" spans="1:51" s="18" customFormat="1" ht="98.15" customHeight="1" x14ac:dyDescent="0.35">
      <c r="A107" s="87"/>
      <c r="B107" s="87"/>
      <c r="C107" s="87"/>
      <c r="D107" s="87"/>
      <c r="E107" s="87"/>
      <c r="F107" s="91"/>
      <c r="G107" s="91"/>
      <c r="H107" s="87"/>
      <c r="I107" s="87"/>
      <c r="J107" s="76" t="s">
        <v>260</v>
      </c>
      <c r="K107" s="76">
        <v>4</v>
      </c>
      <c r="L107" s="76">
        <v>2</v>
      </c>
      <c r="M107" s="76">
        <v>2022</v>
      </c>
      <c r="N107" s="76">
        <v>30</v>
      </c>
      <c r="O107" s="76">
        <v>5</v>
      </c>
      <c r="P107" s="76">
        <v>2022</v>
      </c>
      <c r="Q107" s="76" t="s">
        <v>259</v>
      </c>
      <c r="R107" s="76" t="s">
        <v>261</v>
      </c>
      <c r="S107" s="76" t="s">
        <v>261</v>
      </c>
      <c r="T107" s="76" t="s">
        <v>333</v>
      </c>
      <c r="U107" s="76">
        <v>7</v>
      </c>
      <c r="V107" s="76">
        <v>4</v>
      </c>
      <c r="W107" s="76">
        <v>2022</v>
      </c>
      <c r="X107" s="8">
        <v>0.3</v>
      </c>
      <c r="Y107" s="78" t="s">
        <v>372</v>
      </c>
      <c r="Z107" s="78"/>
      <c r="AA107" s="78"/>
      <c r="AB107" s="76" t="s">
        <v>348</v>
      </c>
      <c r="AC107" s="76">
        <v>7</v>
      </c>
      <c r="AD107" s="76">
        <v>7</v>
      </c>
      <c r="AE107" s="76">
        <v>2022</v>
      </c>
      <c r="AF107" s="8">
        <v>1</v>
      </c>
      <c r="AG107" s="88" t="s">
        <v>639</v>
      </c>
      <c r="AH107" s="89"/>
      <c r="AI107" s="90"/>
      <c r="AJ107" s="76" t="s">
        <v>348</v>
      </c>
      <c r="AK107" s="76">
        <v>7</v>
      </c>
      <c r="AL107" s="76">
        <v>7</v>
      </c>
      <c r="AM107" s="76">
        <v>2022</v>
      </c>
      <c r="AN107" s="8">
        <v>1</v>
      </c>
      <c r="AO107" s="88" t="s">
        <v>639</v>
      </c>
      <c r="AP107" s="89"/>
      <c r="AQ107" s="90"/>
      <c r="AR107" s="76"/>
      <c r="AS107" s="76"/>
      <c r="AT107" s="76"/>
      <c r="AU107" s="76"/>
      <c r="AV107" s="8"/>
      <c r="AW107" s="81"/>
      <c r="AX107" s="81"/>
      <c r="AY107" s="81"/>
    </row>
    <row r="108" spans="1:51" s="18" customFormat="1" ht="112.5" customHeight="1" x14ac:dyDescent="0.35">
      <c r="A108" s="82">
        <v>69</v>
      </c>
      <c r="B108" s="82" t="s">
        <v>552</v>
      </c>
      <c r="C108" s="82">
        <v>22</v>
      </c>
      <c r="D108" s="82">
        <v>6</v>
      </c>
      <c r="E108" s="82">
        <v>2022</v>
      </c>
      <c r="F108" s="84" t="s">
        <v>59</v>
      </c>
      <c r="G108" s="84" t="s">
        <v>553</v>
      </c>
      <c r="H108" s="82" t="s">
        <v>554</v>
      </c>
      <c r="I108" s="82" t="s">
        <v>60</v>
      </c>
      <c r="J108" s="76" t="s">
        <v>565</v>
      </c>
      <c r="K108" s="76">
        <v>22</v>
      </c>
      <c r="L108" s="76">
        <v>6</v>
      </c>
      <c r="M108" s="76">
        <v>2022</v>
      </c>
      <c r="N108" s="76">
        <v>31</v>
      </c>
      <c r="O108" s="76">
        <v>7</v>
      </c>
      <c r="P108" s="76">
        <v>2022</v>
      </c>
      <c r="Q108" s="76" t="s">
        <v>44</v>
      </c>
      <c r="R108" s="76" t="s">
        <v>566</v>
      </c>
      <c r="S108" s="76" t="s">
        <v>566</v>
      </c>
      <c r="T108" s="76"/>
      <c r="U108" s="76"/>
      <c r="V108" s="76"/>
      <c r="W108" s="76"/>
      <c r="X108" s="8"/>
      <c r="Y108" s="78"/>
      <c r="Z108" s="78"/>
      <c r="AA108" s="78"/>
      <c r="AB108" s="76" t="s">
        <v>348</v>
      </c>
      <c r="AC108" s="76">
        <v>7</v>
      </c>
      <c r="AD108" s="76">
        <v>7</v>
      </c>
      <c r="AE108" s="76">
        <v>2022</v>
      </c>
      <c r="AF108" s="8">
        <v>1</v>
      </c>
      <c r="AG108" s="78" t="s">
        <v>640</v>
      </c>
      <c r="AH108" s="78"/>
      <c r="AI108" s="78"/>
      <c r="AJ108" s="76" t="s">
        <v>348</v>
      </c>
      <c r="AK108" s="76">
        <v>7</v>
      </c>
      <c r="AL108" s="76">
        <v>7</v>
      </c>
      <c r="AM108" s="76">
        <v>2022</v>
      </c>
      <c r="AN108" s="8">
        <v>1</v>
      </c>
      <c r="AO108" s="78" t="s">
        <v>640</v>
      </c>
      <c r="AP108" s="78"/>
      <c r="AQ108" s="78"/>
      <c r="AR108" s="76"/>
      <c r="AS108" s="76"/>
      <c r="AT108" s="76"/>
      <c r="AU108" s="76"/>
      <c r="AV108" s="8"/>
      <c r="AW108" s="81"/>
      <c r="AX108" s="81"/>
      <c r="AY108" s="81"/>
    </row>
    <row r="109" spans="1:51" s="18" customFormat="1" ht="225.65" customHeight="1" x14ac:dyDescent="0.35">
      <c r="A109" s="98"/>
      <c r="B109" s="98"/>
      <c r="C109" s="98"/>
      <c r="D109" s="98"/>
      <c r="E109" s="98"/>
      <c r="F109" s="99"/>
      <c r="G109" s="99"/>
      <c r="H109" s="98"/>
      <c r="I109" s="98"/>
      <c r="J109" s="76" t="s">
        <v>555</v>
      </c>
      <c r="K109" s="76">
        <v>22</v>
      </c>
      <c r="L109" s="76">
        <v>6</v>
      </c>
      <c r="M109" s="76">
        <v>2022</v>
      </c>
      <c r="N109" s="76">
        <v>30</v>
      </c>
      <c r="O109" s="76">
        <v>8</v>
      </c>
      <c r="P109" s="76">
        <v>2022</v>
      </c>
      <c r="Q109" s="76" t="s">
        <v>44</v>
      </c>
      <c r="R109" s="76" t="s">
        <v>558</v>
      </c>
      <c r="S109" s="76" t="s">
        <v>558</v>
      </c>
      <c r="T109" s="76"/>
      <c r="U109" s="76"/>
      <c r="V109" s="76"/>
      <c r="W109" s="76"/>
      <c r="X109" s="8"/>
      <c r="Y109" s="78"/>
      <c r="Z109" s="78"/>
      <c r="AA109" s="78"/>
      <c r="AB109" s="76" t="s">
        <v>348</v>
      </c>
      <c r="AC109" s="76">
        <v>7</v>
      </c>
      <c r="AD109" s="76">
        <v>7</v>
      </c>
      <c r="AE109" s="76">
        <v>2022</v>
      </c>
      <c r="AF109" s="8">
        <v>1</v>
      </c>
      <c r="AG109" s="78" t="s">
        <v>641</v>
      </c>
      <c r="AH109" s="78"/>
      <c r="AI109" s="78"/>
      <c r="AJ109" s="76" t="s">
        <v>348</v>
      </c>
      <c r="AK109" s="76">
        <v>7</v>
      </c>
      <c r="AL109" s="76">
        <v>7</v>
      </c>
      <c r="AM109" s="76">
        <v>2022</v>
      </c>
      <c r="AN109" s="8">
        <v>1</v>
      </c>
      <c r="AO109" s="78" t="s">
        <v>641</v>
      </c>
      <c r="AP109" s="78"/>
      <c r="AQ109" s="78"/>
      <c r="AR109" s="76"/>
      <c r="AS109" s="76"/>
      <c r="AT109" s="76"/>
      <c r="AU109" s="76"/>
      <c r="AV109" s="8"/>
      <c r="AW109" s="81"/>
      <c r="AX109" s="81"/>
      <c r="AY109" s="81"/>
    </row>
    <row r="110" spans="1:51" s="18" customFormat="1" ht="98.15" customHeight="1" x14ac:dyDescent="0.35">
      <c r="A110" s="83"/>
      <c r="B110" s="83"/>
      <c r="C110" s="83"/>
      <c r="D110" s="83"/>
      <c r="E110" s="83"/>
      <c r="F110" s="85"/>
      <c r="G110" s="85"/>
      <c r="H110" s="83"/>
      <c r="I110" s="83"/>
      <c r="J110" s="76" t="s">
        <v>556</v>
      </c>
      <c r="K110" s="76">
        <v>22</v>
      </c>
      <c r="L110" s="76">
        <v>6</v>
      </c>
      <c r="M110" s="76">
        <v>2022</v>
      </c>
      <c r="N110" s="76">
        <v>30</v>
      </c>
      <c r="O110" s="76">
        <v>11</v>
      </c>
      <c r="P110" s="76">
        <v>2022</v>
      </c>
      <c r="Q110" s="76" t="s">
        <v>557</v>
      </c>
      <c r="R110" s="76" t="s">
        <v>559</v>
      </c>
      <c r="S110" s="76" t="s">
        <v>559</v>
      </c>
      <c r="T110" s="76"/>
      <c r="U110" s="76"/>
      <c r="V110" s="76"/>
      <c r="W110" s="76"/>
      <c r="X110" s="8"/>
      <c r="Y110" s="78"/>
      <c r="Z110" s="78"/>
      <c r="AA110" s="78"/>
      <c r="AB110" s="76" t="s">
        <v>333</v>
      </c>
      <c r="AC110" s="76">
        <v>7</v>
      </c>
      <c r="AD110" s="76">
        <v>7</v>
      </c>
      <c r="AE110" s="76">
        <v>2022</v>
      </c>
      <c r="AF110" s="8">
        <v>0</v>
      </c>
      <c r="AG110" s="78" t="s">
        <v>631</v>
      </c>
      <c r="AH110" s="78"/>
      <c r="AI110" s="78"/>
      <c r="AJ110" s="76" t="s">
        <v>333</v>
      </c>
      <c r="AK110" s="76">
        <v>6</v>
      </c>
      <c r="AL110" s="76">
        <v>10</v>
      </c>
      <c r="AM110" s="76">
        <v>2022</v>
      </c>
      <c r="AN110" s="8">
        <v>0.5</v>
      </c>
      <c r="AO110" s="78" t="s">
        <v>791</v>
      </c>
      <c r="AP110" s="78"/>
      <c r="AQ110" s="78"/>
      <c r="AR110" s="76"/>
      <c r="AS110" s="76"/>
      <c r="AT110" s="76"/>
      <c r="AU110" s="76"/>
      <c r="AV110" s="8"/>
      <c r="AW110" s="81"/>
      <c r="AX110" s="81"/>
      <c r="AY110" s="81"/>
    </row>
    <row r="111" spans="1:51" s="18" customFormat="1" ht="98.15" customHeight="1" x14ac:dyDescent="0.35">
      <c r="A111" s="82">
        <v>70</v>
      </c>
      <c r="B111" s="82" t="s">
        <v>560</v>
      </c>
      <c r="C111" s="82">
        <v>24</v>
      </c>
      <c r="D111" s="82">
        <v>6</v>
      </c>
      <c r="E111" s="82">
        <v>2022</v>
      </c>
      <c r="F111" s="84" t="s">
        <v>59</v>
      </c>
      <c r="G111" s="84" t="s">
        <v>502</v>
      </c>
      <c r="H111" s="82" t="s">
        <v>567</v>
      </c>
      <c r="I111" s="82" t="s">
        <v>60</v>
      </c>
      <c r="J111" s="76" t="s">
        <v>569</v>
      </c>
      <c r="K111" s="76">
        <v>24</v>
      </c>
      <c r="L111" s="76">
        <v>6</v>
      </c>
      <c r="M111" s="76">
        <v>2022</v>
      </c>
      <c r="N111" s="76">
        <v>31</v>
      </c>
      <c r="O111" s="76">
        <v>12</v>
      </c>
      <c r="P111" s="76">
        <v>2022</v>
      </c>
      <c r="Q111" s="76" t="s">
        <v>44</v>
      </c>
      <c r="R111" s="76" t="s">
        <v>568</v>
      </c>
      <c r="S111" s="76" t="s">
        <v>568</v>
      </c>
      <c r="T111" s="76"/>
      <c r="U111" s="76"/>
      <c r="V111" s="76"/>
      <c r="W111" s="76"/>
      <c r="X111" s="8"/>
      <c r="Y111" s="78"/>
      <c r="Z111" s="78"/>
      <c r="AA111" s="78"/>
      <c r="AB111" s="76" t="s">
        <v>333</v>
      </c>
      <c r="AC111" s="76">
        <v>7</v>
      </c>
      <c r="AD111" s="76">
        <v>7</v>
      </c>
      <c r="AE111" s="76">
        <v>2022</v>
      </c>
      <c r="AF111" s="8">
        <v>0</v>
      </c>
      <c r="AG111" s="78" t="s">
        <v>631</v>
      </c>
      <c r="AH111" s="78"/>
      <c r="AI111" s="78"/>
      <c r="AJ111" s="76" t="s">
        <v>333</v>
      </c>
      <c r="AK111" s="76">
        <v>6</v>
      </c>
      <c r="AL111" s="76">
        <v>10</v>
      </c>
      <c r="AM111" s="76">
        <v>2022</v>
      </c>
      <c r="AN111" s="8">
        <v>0.5</v>
      </c>
      <c r="AO111" s="78" t="s">
        <v>792</v>
      </c>
      <c r="AP111" s="78"/>
      <c r="AQ111" s="78"/>
      <c r="AR111" s="76"/>
      <c r="AS111" s="76"/>
      <c r="AT111" s="76"/>
      <c r="AU111" s="76"/>
      <c r="AV111" s="8"/>
      <c r="AW111" s="81"/>
      <c r="AX111" s="81"/>
      <c r="AY111" s="81"/>
    </row>
    <row r="112" spans="1:51" s="18" customFormat="1" ht="98.15" customHeight="1" x14ac:dyDescent="0.35">
      <c r="A112" s="83"/>
      <c r="B112" s="83"/>
      <c r="C112" s="83"/>
      <c r="D112" s="83"/>
      <c r="E112" s="83"/>
      <c r="F112" s="85"/>
      <c r="G112" s="85"/>
      <c r="H112" s="83"/>
      <c r="I112" s="83"/>
      <c r="J112" s="76" t="s">
        <v>570</v>
      </c>
      <c r="K112" s="76">
        <v>24</v>
      </c>
      <c r="L112" s="76">
        <v>6</v>
      </c>
      <c r="M112" s="76">
        <v>2022</v>
      </c>
      <c r="N112" s="76">
        <v>31</v>
      </c>
      <c r="O112" s="76">
        <v>12</v>
      </c>
      <c r="P112" s="76">
        <v>2022</v>
      </c>
      <c r="Q112" s="76" t="s">
        <v>561</v>
      </c>
      <c r="R112" s="76" t="s">
        <v>568</v>
      </c>
      <c r="S112" s="76" t="s">
        <v>568</v>
      </c>
      <c r="T112" s="76"/>
      <c r="U112" s="76"/>
      <c r="V112" s="76"/>
      <c r="W112" s="76"/>
      <c r="X112" s="8"/>
      <c r="Y112" s="78"/>
      <c r="Z112" s="78"/>
      <c r="AA112" s="78"/>
      <c r="AB112" s="76" t="s">
        <v>333</v>
      </c>
      <c r="AC112" s="76">
        <v>7</v>
      </c>
      <c r="AD112" s="76">
        <v>7</v>
      </c>
      <c r="AE112" s="76">
        <v>2022</v>
      </c>
      <c r="AF112" s="8">
        <v>0</v>
      </c>
      <c r="AG112" s="78" t="s">
        <v>631</v>
      </c>
      <c r="AH112" s="78"/>
      <c r="AI112" s="78"/>
      <c r="AJ112" s="76" t="s">
        <v>333</v>
      </c>
      <c r="AK112" s="76">
        <v>12</v>
      </c>
      <c r="AL112" s="76">
        <v>10</v>
      </c>
      <c r="AM112" s="76">
        <v>2022</v>
      </c>
      <c r="AN112" s="8">
        <v>0.5</v>
      </c>
      <c r="AO112" s="87" t="s">
        <v>793</v>
      </c>
      <c r="AP112" s="87"/>
      <c r="AQ112" s="87"/>
      <c r="AR112" s="76"/>
      <c r="AS112" s="76"/>
      <c r="AT112" s="76"/>
      <c r="AU112" s="76"/>
      <c r="AV112" s="8"/>
      <c r="AW112" s="81"/>
      <c r="AX112" s="81"/>
      <c r="AY112" s="81"/>
    </row>
    <row r="113" spans="1:51" s="18" customFormat="1" ht="105" customHeight="1" x14ac:dyDescent="0.35">
      <c r="A113" s="87">
        <v>71</v>
      </c>
      <c r="B113" s="87" t="s">
        <v>264</v>
      </c>
      <c r="C113" s="87">
        <v>21</v>
      </c>
      <c r="D113" s="87">
        <v>1</v>
      </c>
      <c r="E113" s="87">
        <v>2022</v>
      </c>
      <c r="F113" s="91" t="s">
        <v>265</v>
      </c>
      <c r="G113" s="91" t="s">
        <v>79</v>
      </c>
      <c r="H113" s="87" t="s">
        <v>266</v>
      </c>
      <c r="I113" s="87" t="s">
        <v>60</v>
      </c>
      <c r="J113" s="76" t="s">
        <v>267</v>
      </c>
      <c r="K113" s="76">
        <v>21</v>
      </c>
      <c r="L113" s="76">
        <v>1</v>
      </c>
      <c r="M113" s="76">
        <v>2022</v>
      </c>
      <c r="N113" s="76">
        <v>31</v>
      </c>
      <c r="O113" s="76">
        <v>8</v>
      </c>
      <c r="P113" s="76">
        <v>2022</v>
      </c>
      <c r="Q113" s="76" t="s">
        <v>268</v>
      </c>
      <c r="R113" s="76" t="s">
        <v>331</v>
      </c>
      <c r="S113" s="76" t="s">
        <v>331</v>
      </c>
      <c r="T113" s="76" t="s">
        <v>333</v>
      </c>
      <c r="U113" s="76">
        <v>6</v>
      </c>
      <c r="V113" s="76">
        <v>4</v>
      </c>
      <c r="W113" s="76">
        <v>2022</v>
      </c>
      <c r="X113" s="8">
        <v>0.1</v>
      </c>
      <c r="Y113" s="78" t="s">
        <v>373</v>
      </c>
      <c r="Z113" s="78"/>
      <c r="AA113" s="78"/>
      <c r="AB113" s="76" t="s">
        <v>335</v>
      </c>
      <c r="AC113" s="76">
        <v>8</v>
      </c>
      <c r="AD113" s="76">
        <v>6</v>
      </c>
      <c r="AE113" s="76">
        <v>2022</v>
      </c>
      <c r="AF113" s="8">
        <v>0.5</v>
      </c>
      <c r="AG113" s="78" t="s">
        <v>632</v>
      </c>
      <c r="AH113" s="78"/>
      <c r="AI113" s="78"/>
      <c r="AJ113" s="76" t="s">
        <v>348</v>
      </c>
      <c r="AK113" s="76">
        <v>6</v>
      </c>
      <c r="AL113" s="76">
        <v>10</v>
      </c>
      <c r="AM113" s="76">
        <v>2022</v>
      </c>
      <c r="AN113" s="8">
        <v>1</v>
      </c>
      <c r="AO113" s="95" t="s">
        <v>829</v>
      </c>
      <c r="AP113" s="96"/>
      <c r="AQ113" s="97"/>
      <c r="AR113" s="76"/>
      <c r="AS113" s="76"/>
      <c r="AT113" s="76"/>
      <c r="AU113" s="76"/>
      <c r="AV113" s="8"/>
      <c r="AW113" s="81"/>
      <c r="AX113" s="81"/>
      <c r="AY113" s="81"/>
    </row>
    <row r="114" spans="1:51" s="18" customFormat="1" ht="105" customHeight="1" x14ac:dyDescent="0.35">
      <c r="A114" s="87"/>
      <c r="B114" s="87"/>
      <c r="C114" s="87"/>
      <c r="D114" s="87"/>
      <c r="E114" s="87"/>
      <c r="F114" s="91"/>
      <c r="G114" s="91"/>
      <c r="H114" s="87"/>
      <c r="I114" s="87"/>
      <c r="J114" s="76" t="s">
        <v>408</v>
      </c>
      <c r="K114" s="76">
        <v>21</v>
      </c>
      <c r="L114" s="76">
        <v>1</v>
      </c>
      <c r="M114" s="76">
        <v>2022</v>
      </c>
      <c r="N114" s="76">
        <v>31</v>
      </c>
      <c r="O114" s="76">
        <v>3</v>
      </c>
      <c r="P114" s="76">
        <v>2022</v>
      </c>
      <c r="Q114" s="76" t="s">
        <v>268</v>
      </c>
      <c r="R114" s="76" t="s">
        <v>269</v>
      </c>
      <c r="S114" s="76" t="s">
        <v>269</v>
      </c>
      <c r="T114" s="76" t="s">
        <v>333</v>
      </c>
      <c r="U114" s="76">
        <v>6</v>
      </c>
      <c r="V114" s="76">
        <v>4</v>
      </c>
      <c r="W114" s="76">
        <v>2022</v>
      </c>
      <c r="X114" s="8">
        <v>0.5</v>
      </c>
      <c r="Y114" s="78" t="s">
        <v>374</v>
      </c>
      <c r="Z114" s="78"/>
      <c r="AA114" s="78"/>
      <c r="AB114" s="76" t="s">
        <v>335</v>
      </c>
      <c r="AC114" s="76">
        <v>8</v>
      </c>
      <c r="AD114" s="76">
        <v>6</v>
      </c>
      <c r="AE114" s="76">
        <v>2022</v>
      </c>
      <c r="AF114" s="8">
        <v>0.75</v>
      </c>
      <c r="AG114" s="78" t="s">
        <v>667</v>
      </c>
      <c r="AH114" s="78"/>
      <c r="AI114" s="78"/>
      <c r="AJ114" s="76" t="s">
        <v>771</v>
      </c>
      <c r="AK114" s="76">
        <v>6</v>
      </c>
      <c r="AL114" s="76">
        <v>10</v>
      </c>
      <c r="AM114" s="76">
        <v>2022</v>
      </c>
      <c r="AN114" s="8">
        <v>1</v>
      </c>
      <c r="AO114" s="78" t="s">
        <v>794</v>
      </c>
      <c r="AP114" s="78"/>
      <c r="AQ114" s="78"/>
      <c r="AR114" s="76"/>
      <c r="AS114" s="76"/>
      <c r="AT114" s="76"/>
      <c r="AU114" s="76"/>
      <c r="AV114" s="8"/>
      <c r="AW114" s="81"/>
      <c r="AX114" s="81"/>
      <c r="AY114" s="81"/>
    </row>
    <row r="115" spans="1:51" s="18" customFormat="1" ht="98.15" customHeight="1" x14ac:dyDescent="0.35">
      <c r="A115" s="76">
        <v>72</v>
      </c>
      <c r="B115" s="76" t="s">
        <v>271</v>
      </c>
      <c r="C115" s="76">
        <v>21</v>
      </c>
      <c r="D115" s="76">
        <v>1</v>
      </c>
      <c r="E115" s="76">
        <v>2022</v>
      </c>
      <c r="F115" s="77" t="s">
        <v>265</v>
      </c>
      <c r="G115" s="77" t="s">
        <v>79</v>
      </c>
      <c r="H115" s="76" t="s">
        <v>270</v>
      </c>
      <c r="I115" s="76" t="s">
        <v>60</v>
      </c>
      <c r="J115" s="76" t="s">
        <v>327</v>
      </c>
      <c r="K115" s="76">
        <v>21</v>
      </c>
      <c r="L115" s="76">
        <v>1</v>
      </c>
      <c r="M115" s="76">
        <v>2022</v>
      </c>
      <c r="N115" s="76">
        <v>31</v>
      </c>
      <c r="O115" s="76">
        <v>8</v>
      </c>
      <c r="P115" s="76">
        <v>2022</v>
      </c>
      <c r="Q115" s="76" t="s">
        <v>268</v>
      </c>
      <c r="R115" s="76" t="s">
        <v>273</v>
      </c>
      <c r="S115" s="76" t="s">
        <v>272</v>
      </c>
      <c r="T115" s="76" t="s">
        <v>333</v>
      </c>
      <c r="U115" s="76">
        <v>6</v>
      </c>
      <c r="V115" s="76">
        <v>4</v>
      </c>
      <c r="W115" s="76">
        <v>2022</v>
      </c>
      <c r="X115" s="8">
        <v>0.5</v>
      </c>
      <c r="Y115" s="78" t="s">
        <v>375</v>
      </c>
      <c r="Z115" s="78"/>
      <c r="AA115" s="78"/>
      <c r="AB115" s="76" t="s">
        <v>335</v>
      </c>
      <c r="AC115" s="76">
        <v>8</v>
      </c>
      <c r="AD115" s="76">
        <v>7</v>
      </c>
      <c r="AE115" s="76">
        <v>2022</v>
      </c>
      <c r="AF115" s="8">
        <v>0.9</v>
      </c>
      <c r="AG115" s="78" t="s">
        <v>633</v>
      </c>
      <c r="AH115" s="78"/>
      <c r="AI115" s="78"/>
      <c r="AJ115" s="76" t="s">
        <v>348</v>
      </c>
      <c r="AK115" s="76">
        <v>6</v>
      </c>
      <c r="AL115" s="76">
        <v>10</v>
      </c>
      <c r="AM115" s="76">
        <v>2022</v>
      </c>
      <c r="AN115" s="8">
        <v>1</v>
      </c>
      <c r="AO115" s="95" t="s">
        <v>795</v>
      </c>
      <c r="AP115" s="96"/>
      <c r="AQ115" s="97"/>
      <c r="AR115" s="76"/>
      <c r="AS115" s="76"/>
      <c r="AT115" s="76"/>
      <c r="AU115" s="76"/>
      <c r="AV115" s="8"/>
      <c r="AW115" s="81"/>
      <c r="AX115" s="81"/>
      <c r="AY115" s="81"/>
    </row>
    <row r="116" spans="1:51" s="18" customFormat="1" ht="153" customHeight="1" x14ac:dyDescent="0.35">
      <c r="A116" s="76">
        <v>73</v>
      </c>
      <c r="B116" s="76" t="s">
        <v>381</v>
      </c>
      <c r="C116" s="76">
        <v>16</v>
      </c>
      <c r="D116" s="76">
        <v>5</v>
      </c>
      <c r="E116" s="76">
        <v>2022</v>
      </c>
      <c r="F116" s="77" t="s">
        <v>380</v>
      </c>
      <c r="G116" s="77" t="s">
        <v>37</v>
      </c>
      <c r="H116" s="76" t="s">
        <v>382</v>
      </c>
      <c r="I116" s="76" t="s">
        <v>411</v>
      </c>
      <c r="J116" s="76" t="s">
        <v>383</v>
      </c>
      <c r="K116" s="76">
        <v>16</v>
      </c>
      <c r="L116" s="76">
        <v>5</v>
      </c>
      <c r="M116" s="76">
        <v>2022</v>
      </c>
      <c r="N116" s="76">
        <v>20</v>
      </c>
      <c r="O116" s="76">
        <v>12</v>
      </c>
      <c r="P116" s="76">
        <v>2022</v>
      </c>
      <c r="Q116" s="76" t="s">
        <v>478</v>
      </c>
      <c r="R116" s="76" t="s">
        <v>384</v>
      </c>
      <c r="S116" s="76" t="s">
        <v>384</v>
      </c>
      <c r="T116" s="76"/>
      <c r="U116" s="76"/>
      <c r="V116" s="76"/>
      <c r="W116" s="76"/>
      <c r="X116" s="76"/>
      <c r="Y116" s="87"/>
      <c r="Z116" s="87"/>
      <c r="AA116" s="87"/>
      <c r="AB116" s="76" t="s">
        <v>333</v>
      </c>
      <c r="AC116" s="76">
        <v>7</v>
      </c>
      <c r="AD116" s="76">
        <v>7</v>
      </c>
      <c r="AE116" s="76">
        <v>2022</v>
      </c>
      <c r="AF116" s="8">
        <v>0</v>
      </c>
      <c r="AG116" s="78" t="s">
        <v>634</v>
      </c>
      <c r="AH116" s="78"/>
      <c r="AI116" s="78"/>
      <c r="AJ116" s="76" t="s">
        <v>333</v>
      </c>
      <c r="AK116" s="76">
        <v>10</v>
      </c>
      <c r="AL116" s="76">
        <v>10</v>
      </c>
      <c r="AM116" s="76">
        <v>2022</v>
      </c>
      <c r="AN116" s="8">
        <v>0.33</v>
      </c>
      <c r="AO116" s="81" t="s">
        <v>796</v>
      </c>
      <c r="AP116" s="81"/>
      <c r="AQ116" s="81"/>
      <c r="AR116" s="76"/>
      <c r="AS116" s="76"/>
      <c r="AT116" s="76"/>
      <c r="AU116" s="76"/>
      <c r="AV116" s="8"/>
      <c r="AW116" s="81"/>
      <c r="AX116" s="81"/>
      <c r="AY116" s="81"/>
    </row>
    <row r="117" spans="1:51" s="18" customFormat="1" ht="192" customHeight="1" x14ac:dyDescent="0.35">
      <c r="A117" s="87">
        <v>74</v>
      </c>
      <c r="B117" s="87" t="s">
        <v>476</v>
      </c>
      <c r="C117" s="87">
        <v>2</v>
      </c>
      <c r="D117" s="87">
        <v>6</v>
      </c>
      <c r="E117" s="87">
        <v>2022</v>
      </c>
      <c r="F117" s="91" t="s">
        <v>380</v>
      </c>
      <c r="G117" s="91" t="s">
        <v>37</v>
      </c>
      <c r="H117" s="104" t="s">
        <v>550</v>
      </c>
      <c r="I117" s="87" t="s">
        <v>477</v>
      </c>
      <c r="J117" s="76" t="s">
        <v>480</v>
      </c>
      <c r="K117" s="76">
        <v>2</v>
      </c>
      <c r="L117" s="76">
        <v>6</v>
      </c>
      <c r="M117" s="76">
        <v>2022</v>
      </c>
      <c r="N117" s="76">
        <v>31</v>
      </c>
      <c r="O117" s="76">
        <v>12</v>
      </c>
      <c r="P117" s="76">
        <v>2022</v>
      </c>
      <c r="Q117" s="76" t="s">
        <v>478</v>
      </c>
      <c r="R117" s="76" t="s">
        <v>481</v>
      </c>
      <c r="S117" s="76" t="s">
        <v>482</v>
      </c>
      <c r="T117" s="76"/>
      <c r="U117" s="76"/>
      <c r="V117" s="76"/>
      <c r="W117" s="76"/>
      <c r="X117" s="76"/>
      <c r="Y117" s="87"/>
      <c r="Z117" s="87"/>
      <c r="AA117" s="87"/>
      <c r="AB117" s="76" t="s">
        <v>333</v>
      </c>
      <c r="AC117" s="76">
        <v>7</v>
      </c>
      <c r="AD117" s="76">
        <v>7</v>
      </c>
      <c r="AE117" s="76">
        <v>2022</v>
      </c>
      <c r="AF117" s="8">
        <v>0</v>
      </c>
      <c r="AG117" s="78" t="s">
        <v>634</v>
      </c>
      <c r="AH117" s="78"/>
      <c r="AI117" s="78"/>
      <c r="AJ117" s="76" t="s">
        <v>348</v>
      </c>
      <c r="AK117" s="76">
        <v>10</v>
      </c>
      <c r="AL117" s="76">
        <v>10</v>
      </c>
      <c r="AM117" s="76">
        <v>2022</v>
      </c>
      <c r="AN117" s="8">
        <v>1</v>
      </c>
      <c r="AO117" s="81" t="s">
        <v>830</v>
      </c>
      <c r="AP117" s="81"/>
      <c r="AQ117" s="81"/>
      <c r="AR117" s="76"/>
      <c r="AS117" s="76"/>
      <c r="AT117" s="76"/>
      <c r="AU117" s="76"/>
      <c r="AV117" s="8"/>
      <c r="AW117" s="81"/>
      <c r="AX117" s="81"/>
      <c r="AY117" s="81"/>
    </row>
    <row r="118" spans="1:51" s="18" customFormat="1" ht="153" customHeight="1" x14ac:dyDescent="0.35">
      <c r="A118" s="87"/>
      <c r="B118" s="87"/>
      <c r="C118" s="87"/>
      <c r="D118" s="87"/>
      <c r="E118" s="87"/>
      <c r="F118" s="91"/>
      <c r="G118" s="91"/>
      <c r="H118" s="87"/>
      <c r="I118" s="87"/>
      <c r="J118" s="76" t="s">
        <v>479</v>
      </c>
      <c r="K118" s="76">
        <v>2</v>
      </c>
      <c r="L118" s="76">
        <v>6</v>
      </c>
      <c r="M118" s="76">
        <v>2022</v>
      </c>
      <c r="N118" s="76">
        <v>31</v>
      </c>
      <c r="O118" s="76">
        <v>12</v>
      </c>
      <c r="P118" s="76">
        <v>2022</v>
      </c>
      <c r="Q118" s="76" t="s">
        <v>478</v>
      </c>
      <c r="R118" s="76" t="s">
        <v>483</v>
      </c>
      <c r="S118" s="76" t="s">
        <v>483</v>
      </c>
      <c r="T118" s="76"/>
      <c r="U118" s="76"/>
      <c r="V118" s="76"/>
      <c r="W118" s="76"/>
      <c r="X118" s="76"/>
      <c r="Y118" s="87"/>
      <c r="Z118" s="87"/>
      <c r="AA118" s="87"/>
      <c r="AB118" s="76" t="s">
        <v>333</v>
      </c>
      <c r="AC118" s="76">
        <v>7</v>
      </c>
      <c r="AD118" s="76">
        <v>7</v>
      </c>
      <c r="AE118" s="76">
        <v>2022</v>
      </c>
      <c r="AF118" s="8">
        <v>0</v>
      </c>
      <c r="AG118" s="78" t="s">
        <v>634</v>
      </c>
      <c r="AH118" s="78"/>
      <c r="AI118" s="78"/>
      <c r="AJ118" s="76" t="s">
        <v>333</v>
      </c>
      <c r="AK118" s="76">
        <v>10</v>
      </c>
      <c r="AL118" s="76">
        <v>10</v>
      </c>
      <c r="AM118" s="76">
        <v>2022</v>
      </c>
      <c r="AN118" s="8">
        <v>0.5</v>
      </c>
      <c r="AO118" s="81" t="s">
        <v>797</v>
      </c>
      <c r="AP118" s="81"/>
      <c r="AQ118" s="81"/>
      <c r="AR118" s="76"/>
      <c r="AS118" s="76"/>
      <c r="AT118" s="76"/>
      <c r="AU118" s="76"/>
      <c r="AV118" s="8"/>
      <c r="AW118" s="81"/>
      <c r="AX118" s="81"/>
      <c r="AY118" s="81"/>
    </row>
    <row r="119" spans="1:51" s="18" customFormat="1" ht="124.5" customHeight="1" x14ac:dyDescent="0.35">
      <c r="A119" s="82">
        <v>75</v>
      </c>
      <c r="B119" s="82" t="s">
        <v>599</v>
      </c>
      <c r="C119" s="82">
        <v>11</v>
      </c>
      <c r="D119" s="82">
        <v>8</v>
      </c>
      <c r="E119" s="82">
        <v>2022</v>
      </c>
      <c r="F119" s="84" t="s">
        <v>380</v>
      </c>
      <c r="G119" s="84" t="s">
        <v>587</v>
      </c>
      <c r="H119" s="82" t="s">
        <v>704</v>
      </c>
      <c r="I119" s="82" t="s">
        <v>60</v>
      </c>
      <c r="J119" s="76" t="s">
        <v>603</v>
      </c>
      <c r="K119" s="76">
        <v>11</v>
      </c>
      <c r="L119" s="76">
        <v>8</v>
      </c>
      <c r="M119" s="76">
        <v>2022</v>
      </c>
      <c r="N119" s="76">
        <v>30</v>
      </c>
      <c r="O119" s="76">
        <v>9</v>
      </c>
      <c r="P119" s="76">
        <v>2022</v>
      </c>
      <c r="Q119" s="76" t="s">
        <v>600</v>
      </c>
      <c r="R119" s="76" t="s">
        <v>604</v>
      </c>
      <c r="S119" s="76" t="s">
        <v>604</v>
      </c>
      <c r="T119" s="76"/>
      <c r="U119" s="76"/>
      <c r="V119" s="76"/>
      <c r="W119" s="76"/>
      <c r="X119" s="76"/>
      <c r="Y119" s="87"/>
      <c r="Z119" s="87"/>
      <c r="AA119" s="87"/>
      <c r="AB119" s="76"/>
      <c r="AC119" s="76"/>
      <c r="AD119" s="76"/>
      <c r="AE119" s="76"/>
      <c r="AF119" s="76"/>
      <c r="AG119" s="78"/>
      <c r="AH119" s="78"/>
      <c r="AI119" s="78"/>
      <c r="AJ119" s="76" t="s">
        <v>335</v>
      </c>
      <c r="AK119" s="76">
        <v>10</v>
      </c>
      <c r="AL119" s="76">
        <v>10</v>
      </c>
      <c r="AM119" s="76">
        <v>2022</v>
      </c>
      <c r="AN119" s="8">
        <v>0.5</v>
      </c>
      <c r="AO119" s="81" t="s">
        <v>798</v>
      </c>
      <c r="AP119" s="81"/>
      <c r="AQ119" s="81"/>
      <c r="AR119" s="76"/>
      <c r="AS119" s="76"/>
      <c r="AT119" s="76"/>
      <c r="AU119" s="76"/>
      <c r="AV119" s="8"/>
      <c r="AW119" s="81"/>
      <c r="AX119" s="81"/>
      <c r="AY119" s="81"/>
    </row>
    <row r="120" spans="1:51" s="18" customFormat="1" ht="56.15" customHeight="1" x14ac:dyDescent="0.35">
      <c r="A120" s="83"/>
      <c r="B120" s="83"/>
      <c r="C120" s="83"/>
      <c r="D120" s="83"/>
      <c r="E120" s="83"/>
      <c r="F120" s="85"/>
      <c r="G120" s="85"/>
      <c r="H120" s="83"/>
      <c r="I120" s="83"/>
      <c r="J120" s="76" t="s">
        <v>601</v>
      </c>
      <c r="K120" s="76">
        <v>11</v>
      </c>
      <c r="L120" s="76">
        <v>8</v>
      </c>
      <c r="M120" s="76">
        <v>2022</v>
      </c>
      <c r="N120" s="76">
        <v>31</v>
      </c>
      <c r="O120" s="76">
        <v>12</v>
      </c>
      <c r="P120" s="76">
        <v>2022</v>
      </c>
      <c r="Q120" s="76" t="s">
        <v>600</v>
      </c>
      <c r="R120" s="76" t="s">
        <v>602</v>
      </c>
      <c r="S120" s="76" t="s">
        <v>602</v>
      </c>
      <c r="T120" s="76"/>
      <c r="U120" s="76"/>
      <c r="V120" s="76"/>
      <c r="W120" s="76"/>
      <c r="X120" s="76"/>
      <c r="Y120" s="87"/>
      <c r="Z120" s="87"/>
      <c r="AA120" s="87"/>
      <c r="AB120" s="76"/>
      <c r="AC120" s="76"/>
      <c r="AD120" s="76"/>
      <c r="AE120" s="76"/>
      <c r="AF120" s="76"/>
      <c r="AG120" s="78"/>
      <c r="AH120" s="78"/>
      <c r="AI120" s="78"/>
      <c r="AJ120" s="76" t="s">
        <v>333</v>
      </c>
      <c r="AK120" s="76">
        <v>10</v>
      </c>
      <c r="AL120" s="76">
        <v>10</v>
      </c>
      <c r="AM120" s="76">
        <v>2022</v>
      </c>
      <c r="AN120" s="8">
        <v>0.25</v>
      </c>
      <c r="AO120" s="81" t="s">
        <v>799</v>
      </c>
      <c r="AP120" s="81"/>
      <c r="AQ120" s="81"/>
      <c r="AR120" s="76"/>
      <c r="AS120" s="76"/>
      <c r="AT120" s="76"/>
      <c r="AU120" s="76"/>
      <c r="AV120" s="8"/>
      <c r="AW120" s="81"/>
      <c r="AX120" s="81"/>
      <c r="AY120" s="81"/>
    </row>
    <row r="121" spans="1:51" s="18" customFormat="1" ht="108" customHeight="1" x14ac:dyDescent="0.35">
      <c r="A121" s="82">
        <v>76</v>
      </c>
      <c r="B121" s="82" t="s">
        <v>715</v>
      </c>
      <c r="C121" s="82">
        <v>23</v>
      </c>
      <c r="D121" s="82">
        <v>9</v>
      </c>
      <c r="E121" s="82">
        <v>2022</v>
      </c>
      <c r="F121" s="84" t="s">
        <v>380</v>
      </c>
      <c r="G121" s="84" t="s">
        <v>37</v>
      </c>
      <c r="H121" s="82" t="s">
        <v>748</v>
      </c>
      <c r="I121" s="82" t="s">
        <v>716</v>
      </c>
      <c r="J121" s="76" t="s">
        <v>758</v>
      </c>
      <c r="K121" s="76">
        <v>23</v>
      </c>
      <c r="L121" s="76">
        <v>9</v>
      </c>
      <c r="M121" s="76">
        <v>2022</v>
      </c>
      <c r="N121" s="76">
        <v>8</v>
      </c>
      <c r="O121" s="76">
        <v>9</v>
      </c>
      <c r="P121" s="76">
        <v>2023</v>
      </c>
      <c r="Q121" s="76" t="s">
        <v>600</v>
      </c>
      <c r="R121" s="76" t="s">
        <v>759</v>
      </c>
      <c r="S121" s="76" t="s">
        <v>759</v>
      </c>
      <c r="T121" s="76"/>
      <c r="U121" s="76"/>
      <c r="V121" s="76"/>
      <c r="W121" s="76"/>
      <c r="X121" s="76"/>
      <c r="Y121" s="87"/>
      <c r="Z121" s="87"/>
      <c r="AA121" s="87"/>
      <c r="AB121" s="76"/>
      <c r="AC121" s="76"/>
      <c r="AD121" s="76"/>
      <c r="AE121" s="76"/>
      <c r="AF121" s="76"/>
      <c r="AG121" s="78"/>
      <c r="AH121" s="78"/>
      <c r="AI121" s="78"/>
      <c r="AJ121" s="76" t="s">
        <v>333</v>
      </c>
      <c r="AK121" s="76" t="s">
        <v>344</v>
      </c>
      <c r="AL121" s="76" t="s">
        <v>344</v>
      </c>
      <c r="AM121" s="76" t="s">
        <v>344</v>
      </c>
      <c r="AN121" s="9" t="s">
        <v>344</v>
      </c>
      <c r="AO121" s="78" t="s">
        <v>800</v>
      </c>
      <c r="AP121" s="78"/>
      <c r="AQ121" s="78"/>
      <c r="AR121" s="76"/>
      <c r="AS121" s="76"/>
      <c r="AT121" s="76"/>
      <c r="AU121" s="76"/>
      <c r="AV121" s="8"/>
      <c r="AW121" s="81"/>
      <c r="AX121" s="81"/>
      <c r="AY121" s="81"/>
    </row>
    <row r="122" spans="1:51" s="18" customFormat="1" ht="108" customHeight="1" x14ac:dyDescent="0.35">
      <c r="A122" s="83"/>
      <c r="B122" s="83"/>
      <c r="C122" s="83"/>
      <c r="D122" s="83"/>
      <c r="E122" s="83"/>
      <c r="F122" s="85"/>
      <c r="G122" s="85"/>
      <c r="H122" s="83"/>
      <c r="I122" s="83"/>
      <c r="J122" s="76" t="s">
        <v>717</v>
      </c>
      <c r="K122" s="76">
        <v>23</v>
      </c>
      <c r="L122" s="76">
        <v>9</v>
      </c>
      <c r="M122" s="76">
        <v>2022</v>
      </c>
      <c r="N122" s="76">
        <v>8</v>
      </c>
      <c r="O122" s="76">
        <v>9</v>
      </c>
      <c r="P122" s="76">
        <v>2023</v>
      </c>
      <c r="Q122" s="76" t="s">
        <v>600</v>
      </c>
      <c r="R122" s="76" t="s">
        <v>718</v>
      </c>
      <c r="S122" s="76" t="s">
        <v>718</v>
      </c>
      <c r="T122" s="76"/>
      <c r="U122" s="76"/>
      <c r="V122" s="76"/>
      <c r="W122" s="76"/>
      <c r="X122" s="76"/>
      <c r="Y122" s="87"/>
      <c r="Z122" s="87"/>
      <c r="AA122" s="87"/>
      <c r="AB122" s="76"/>
      <c r="AC122" s="76"/>
      <c r="AD122" s="76"/>
      <c r="AE122" s="76"/>
      <c r="AF122" s="76"/>
      <c r="AG122" s="78"/>
      <c r="AH122" s="78"/>
      <c r="AI122" s="78"/>
      <c r="AJ122" s="76" t="s">
        <v>333</v>
      </c>
      <c r="AK122" s="76" t="s">
        <v>344</v>
      </c>
      <c r="AL122" s="76" t="s">
        <v>344</v>
      </c>
      <c r="AM122" s="76" t="s">
        <v>344</v>
      </c>
      <c r="AN122" s="9" t="s">
        <v>344</v>
      </c>
      <c r="AO122" s="78" t="s">
        <v>800</v>
      </c>
      <c r="AP122" s="78"/>
      <c r="AQ122" s="78"/>
      <c r="AR122" s="76"/>
      <c r="AS122" s="76"/>
      <c r="AT122" s="76"/>
      <c r="AU122" s="76"/>
      <c r="AV122" s="8"/>
      <c r="AW122" s="81"/>
      <c r="AX122" s="81"/>
      <c r="AY122" s="81"/>
    </row>
    <row r="123" spans="1:51" s="18" customFormat="1" ht="108" customHeight="1" x14ac:dyDescent="0.35">
      <c r="A123" s="75">
        <v>77</v>
      </c>
      <c r="B123" s="75" t="s">
        <v>719</v>
      </c>
      <c r="C123" s="75">
        <v>23</v>
      </c>
      <c r="D123" s="75">
        <v>9</v>
      </c>
      <c r="E123" s="75">
        <v>2022</v>
      </c>
      <c r="F123" s="74" t="s">
        <v>380</v>
      </c>
      <c r="G123" s="74" t="s">
        <v>37</v>
      </c>
      <c r="H123" s="75" t="s">
        <v>720</v>
      </c>
      <c r="I123" s="75" t="s">
        <v>721</v>
      </c>
      <c r="J123" s="76" t="s">
        <v>760</v>
      </c>
      <c r="K123" s="76">
        <v>23</v>
      </c>
      <c r="L123" s="76">
        <v>9</v>
      </c>
      <c r="M123" s="76">
        <v>2022</v>
      </c>
      <c r="N123" s="76">
        <v>8</v>
      </c>
      <c r="O123" s="76">
        <v>9</v>
      </c>
      <c r="P123" s="76">
        <v>2023</v>
      </c>
      <c r="Q123" s="76" t="s">
        <v>600</v>
      </c>
      <c r="R123" s="76" t="s">
        <v>761</v>
      </c>
      <c r="S123" s="76" t="s">
        <v>761</v>
      </c>
      <c r="T123" s="76"/>
      <c r="U123" s="76"/>
      <c r="V123" s="76"/>
      <c r="W123" s="76"/>
      <c r="X123" s="76"/>
      <c r="Y123" s="87"/>
      <c r="Z123" s="87"/>
      <c r="AA123" s="87"/>
      <c r="AB123" s="76"/>
      <c r="AC123" s="76"/>
      <c r="AD123" s="76"/>
      <c r="AE123" s="76"/>
      <c r="AF123" s="76"/>
      <c r="AG123" s="78"/>
      <c r="AH123" s="78"/>
      <c r="AI123" s="78"/>
      <c r="AJ123" s="76" t="s">
        <v>333</v>
      </c>
      <c r="AK123" s="76" t="s">
        <v>344</v>
      </c>
      <c r="AL123" s="76" t="s">
        <v>344</v>
      </c>
      <c r="AM123" s="76" t="s">
        <v>344</v>
      </c>
      <c r="AN123" s="9" t="s">
        <v>344</v>
      </c>
      <c r="AO123" s="78" t="s">
        <v>800</v>
      </c>
      <c r="AP123" s="78"/>
      <c r="AQ123" s="78"/>
      <c r="AR123" s="76"/>
      <c r="AS123" s="76"/>
      <c r="AT123" s="76"/>
      <c r="AU123" s="76"/>
      <c r="AV123" s="8"/>
      <c r="AW123" s="81"/>
      <c r="AX123" s="81"/>
      <c r="AY123" s="81"/>
    </row>
    <row r="124" spans="1:51" s="18" customFormat="1" ht="108" customHeight="1" x14ac:dyDescent="0.35">
      <c r="A124" s="82">
        <v>78</v>
      </c>
      <c r="B124" s="82" t="s">
        <v>722</v>
      </c>
      <c r="C124" s="82">
        <v>23</v>
      </c>
      <c r="D124" s="82">
        <v>9</v>
      </c>
      <c r="E124" s="82">
        <v>2022</v>
      </c>
      <c r="F124" s="84" t="s">
        <v>380</v>
      </c>
      <c r="G124" s="84" t="s">
        <v>37</v>
      </c>
      <c r="H124" s="82" t="s">
        <v>749</v>
      </c>
      <c r="I124" s="82" t="s">
        <v>762</v>
      </c>
      <c r="J124" s="76" t="s">
        <v>750</v>
      </c>
      <c r="K124" s="76">
        <v>23</v>
      </c>
      <c r="L124" s="76">
        <v>9</v>
      </c>
      <c r="M124" s="76">
        <v>2022</v>
      </c>
      <c r="N124" s="76">
        <v>8</v>
      </c>
      <c r="O124" s="76">
        <v>3</v>
      </c>
      <c r="P124" s="76">
        <v>2023</v>
      </c>
      <c r="Q124" s="76" t="s">
        <v>600</v>
      </c>
      <c r="R124" s="76" t="s">
        <v>751</v>
      </c>
      <c r="S124" s="76" t="s">
        <v>751</v>
      </c>
      <c r="T124" s="76"/>
      <c r="U124" s="76"/>
      <c r="V124" s="76"/>
      <c r="W124" s="76"/>
      <c r="X124" s="76"/>
      <c r="Y124" s="87"/>
      <c r="Z124" s="87"/>
      <c r="AA124" s="87"/>
      <c r="AB124" s="76"/>
      <c r="AC124" s="76"/>
      <c r="AD124" s="76"/>
      <c r="AE124" s="76"/>
      <c r="AF124" s="76"/>
      <c r="AG124" s="78"/>
      <c r="AH124" s="78"/>
      <c r="AI124" s="78"/>
      <c r="AJ124" s="76" t="s">
        <v>333</v>
      </c>
      <c r="AK124" s="76" t="s">
        <v>344</v>
      </c>
      <c r="AL124" s="76" t="s">
        <v>344</v>
      </c>
      <c r="AM124" s="76" t="s">
        <v>344</v>
      </c>
      <c r="AN124" s="9" t="s">
        <v>344</v>
      </c>
      <c r="AO124" s="78" t="s">
        <v>800</v>
      </c>
      <c r="AP124" s="78"/>
      <c r="AQ124" s="78"/>
      <c r="AR124" s="76"/>
      <c r="AS124" s="76"/>
      <c r="AT124" s="76"/>
      <c r="AU124" s="76"/>
      <c r="AV124" s="8"/>
      <c r="AW124" s="81"/>
      <c r="AX124" s="81"/>
      <c r="AY124" s="81"/>
    </row>
    <row r="125" spans="1:51" s="18" customFormat="1" ht="108" customHeight="1" x14ac:dyDescent="0.35">
      <c r="A125" s="83"/>
      <c r="B125" s="83"/>
      <c r="C125" s="83"/>
      <c r="D125" s="83"/>
      <c r="E125" s="83"/>
      <c r="F125" s="85"/>
      <c r="G125" s="85"/>
      <c r="H125" s="83"/>
      <c r="I125" s="83"/>
      <c r="J125" s="76" t="s">
        <v>752</v>
      </c>
      <c r="K125" s="76">
        <v>23</v>
      </c>
      <c r="L125" s="76">
        <v>9</v>
      </c>
      <c r="M125" s="76">
        <v>2022</v>
      </c>
      <c r="N125" s="76">
        <v>8</v>
      </c>
      <c r="O125" s="76">
        <v>3</v>
      </c>
      <c r="P125" s="76">
        <v>2023</v>
      </c>
      <c r="Q125" s="76" t="s">
        <v>600</v>
      </c>
      <c r="R125" s="76" t="s">
        <v>723</v>
      </c>
      <c r="S125" s="76" t="s">
        <v>724</v>
      </c>
      <c r="T125" s="76"/>
      <c r="U125" s="76"/>
      <c r="V125" s="76"/>
      <c r="W125" s="76"/>
      <c r="X125" s="76"/>
      <c r="Y125" s="87"/>
      <c r="Z125" s="87"/>
      <c r="AA125" s="87"/>
      <c r="AB125" s="76"/>
      <c r="AC125" s="76"/>
      <c r="AD125" s="76"/>
      <c r="AE125" s="76"/>
      <c r="AF125" s="76"/>
      <c r="AG125" s="78"/>
      <c r="AH125" s="78"/>
      <c r="AI125" s="78"/>
      <c r="AJ125" s="76" t="s">
        <v>333</v>
      </c>
      <c r="AK125" s="76" t="s">
        <v>344</v>
      </c>
      <c r="AL125" s="76" t="s">
        <v>344</v>
      </c>
      <c r="AM125" s="76" t="s">
        <v>344</v>
      </c>
      <c r="AN125" s="9" t="s">
        <v>344</v>
      </c>
      <c r="AO125" s="78" t="s">
        <v>800</v>
      </c>
      <c r="AP125" s="78"/>
      <c r="AQ125" s="78"/>
      <c r="AR125" s="76"/>
      <c r="AS125" s="76"/>
      <c r="AT125" s="76"/>
      <c r="AU125" s="76"/>
      <c r="AV125" s="8"/>
      <c r="AW125" s="81"/>
      <c r="AX125" s="81"/>
      <c r="AY125" s="81"/>
    </row>
    <row r="126" spans="1:51" s="18" customFormat="1" ht="108" customHeight="1" x14ac:dyDescent="0.35">
      <c r="A126" s="82">
        <v>79</v>
      </c>
      <c r="B126" s="82" t="s">
        <v>725</v>
      </c>
      <c r="C126" s="82">
        <v>23</v>
      </c>
      <c r="D126" s="82">
        <v>9</v>
      </c>
      <c r="E126" s="82">
        <v>2022</v>
      </c>
      <c r="F126" s="84" t="s">
        <v>380</v>
      </c>
      <c r="G126" s="84" t="s">
        <v>37</v>
      </c>
      <c r="H126" s="82" t="s">
        <v>726</v>
      </c>
      <c r="I126" s="82" t="s">
        <v>753</v>
      </c>
      <c r="J126" s="76" t="s">
        <v>732</v>
      </c>
      <c r="K126" s="76">
        <v>23</v>
      </c>
      <c r="L126" s="76">
        <v>9</v>
      </c>
      <c r="M126" s="76">
        <v>2022</v>
      </c>
      <c r="N126" s="76">
        <v>8</v>
      </c>
      <c r="O126" s="76">
        <v>3</v>
      </c>
      <c r="P126" s="76">
        <v>2023</v>
      </c>
      <c r="Q126" s="76" t="s">
        <v>600</v>
      </c>
      <c r="R126" s="76" t="s">
        <v>727</v>
      </c>
      <c r="S126" s="76" t="s">
        <v>727</v>
      </c>
      <c r="T126" s="76"/>
      <c r="U126" s="76"/>
      <c r="V126" s="76"/>
      <c r="W126" s="76"/>
      <c r="X126" s="76"/>
      <c r="Y126" s="87"/>
      <c r="Z126" s="87"/>
      <c r="AA126" s="87"/>
      <c r="AB126" s="76"/>
      <c r="AC126" s="76"/>
      <c r="AD126" s="76"/>
      <c r="AE126" s="76"/>
      <c r="AF126" s="76"/>
      <c r="AG126" s="78"/>
      <c r="AH126" s="78"/>
      <c r="AI126" s="78"/>
      <c r="AJ126" s="76" t="s">
        <v>333</v>
      </c>
      <c r="AK126" s="76" t="s">
        <v>344</v>
      </c>
      <c r="AL126" s="76" t="s">
        <v>344</v>
      </c>
      <c r="AM126" s="76" t="s">
        <v>344</v>
      </c>
      <c r="AN126" s="9" t="s">
        <v>344</v>
      </c>
      <c r="AO126" s="78" t="s">
        <v>800</v>
      </c>
      <c r="AP126" s="78"/>
      <c r="AQ126" s="78"/>
      <c r="AR126" s="76"/>
      <c r="AS126" s="76"/>
      <c r="AT126" s="76"/>
      <c r="AU126" s="76"/>
      <c r="AV126" s="8"/>
      <c r="AW126" s="81"/>
      <c r="AX126" s="81"/>
      <c r="AY126" s="81"/>
    </row>
    <row r="127" spans="1:51" s="18" customFormat="1" ht="108" customHeight="1" x14ac:dyDescent="0.35">
      <c r="A127" s="83"/>
      <c r="B127" s="83"/>
      <c r="C127" s="83"/>
      <c r="D127" s="83"/>
      <c r="E127" s="83"/>
      <c r="F127" s="85"/>
      <c r="G127" s="85"/>
      <c r="H127" s="83"/>
      <c r="I127" s="83"/>
      <c r="J127" s="76" t="s">
        <v>763</v>
      </c>
      <c r="K127" s="76">
        <v>23</v>
      </c>
      <c r="L127" s="76">
        <v>9</v>
      </c>
      <c r="M127" s="76">
        <v>2022</v>
      </c>
      <c r="N127" s="76">
        <v>8</v>
      </c>
      <c r="O127" s="76">
        <v>9</v>
      </c>
      <c r="P127" s="76">
        <v>2023</v>
      </c>
      <c r="Q127" s="76" t="s">
        <v>600</v>
      </c>
      <c r="R127" s="76" t="s">
        <v>728</v>
      </c>
      <c r="S127" s="76" t="s">
        <v>728</v>
      </c>
      <c r="T127" s="76"/>
      <c r="U127" s="76"/>
      <c r="V127" s="76"/>
      <c r="W127" s="76"/>
      <c r="X127" s="76"/>
      <c r="Y127" s="87"/>
      <c r="Z127" s="87"/>
      <c r="AA127" s="87"/>
      <c r="AB127" s="76"/>
      <c r="AC127" s="76"/>
      <c r="AD127" s="76"/>
      <c r="AE127" s="76"/>
      <c r="AF127" s="76"/>
      <c r="AG127" s="78"/>
      <c r="AH127" s="78"/>
      <c r="AI127" s="78"/>
      <c r="AJ127" s="76" t="s">
        <v>333</v>
      </c>
      <c r="AK127" s="76" t="s">
        <v>344</v>
      </c>
      <c r="AL127" s="76" t="s">
        <v>344</v>
      </c>
      <c r="AM127" s="76" t="s">
        <v>344</v>
      </c>
      <c r="AN127" s="9" t="s">
        <v>344</v>
      </c>
      <c r="AO127" s="78" t="s">
        <v>800</v>
      </c>
      <c r="AP127" s="78"/>
      <c r="AQ127" s="78"/>
      <c r="AR127" s="76"/>
      <c r="AS127" s="76"/>
      <c r="AT127" s="76"/>
      <c r="AU127" s="76"/>
      <c r="AV127" s="8"/>
      <c r="AW127" s="81"/>
      <c r="AX127" s="81"/>
      <c r="AY127" s="81"/>
    </row>
    <row r="128" spans="1:51" s="18" customFormat="1" ht="178.5" customHeight="1" x14ac:dyDescent="0.35">
      <c r="A128" s="75">
        <v>80</v>
      </c>
      <c r="B128" s="75" t="s">
        <v>729</v>
      </c>
      <c r="C128" s="75">
        <v>23</v>
      </c>
      <c r="D128" s="75">
        <v>9</v>
      </c>
      <c r="E128" s="75">
        <v>2022</v>
      </c>
      <c r="F128" s="74" t="s">
        <v>380</v>
      </c>
      <c r="G128" s="74" t="s">
        <v>37</v>
      </c>
      <c r="H128" s="75" t="s">
        <v>754</v>
      </c>
      <c r="I128" s="75" t="s">
        <v>733</v>
      </c>
      <c r="J128" s="76" t="s">
        <v>755</v>
      </c>
      <c r="K128" s="76">
        <v>23</v>
      </c>
      <c r="L128" s="76">
        <v>9</v>
      </c>
      <c r="M128" s="76">
        <v>2022</v>
      </c>
      <c r="N128" s="76">
        <v>8</v>
      </c>
      <c r="O128" s="76">
        <v>9</v>
      </c>
      <c r="P128" s="76">
        <v>2023</v>
      </c>
      <c r="Q128" s="76" t="s">
        <v>600</v>
      </c>
      <c r="R128" s="76" t="s">
        <v>730</v>
      </c>
      <c r="S128" s="76" t="s">
        <v>730</v>
      </c>
      <c r="T128" s="76"/>
      <c r="U128" s="76"/>
      <c r="V128" s="76"/>
      <c r="W128" s="76"/>
      <c r="X128" s="76"/>
      <c r="Y128" s="87"/>
      <c r="Z128" s="87"/>
      <c r="AA128" s="87"/>
      <c r="AB128" s="76"/>
      <c r="AC128" s="76"/>
      <c r="AD128" s="76"/>
      <c r="AE128" s="76"/>
      <c r="AF128" s="76"/>
      <c r="AG128" s="78"/>
      <c r="AH128" s="78"/>
      <c r="AI128" s="78"/>
      <c r="AJ128" s="76" t="s">
        <v>333</v>
      </c>
      <c r="AK128" s="76" t="s">
        <v>344</v>
      </c>
      <c r="AL128" s="76" t="s">
        <v>344</v>
      </c>
      <c r="AM128" s="76" t="s">
        <v>344</v>
      </c>
      <c r="AN128" s="9" t="s">
        <v>344</v>
      </c>
      <c r="AO128" s="78" t="s">
        <v>800</v>
      </c>
      <c r="AP128" s="78"/>
      <c r="AQ128" s="78"/>
      <c r="AR128" s="76"/>
      <c r="AS128" s="76"/>
      <c r="AT128" s="76"/>
      <c r="AU128" s="76"/>
      <c r="AV128" s="8"/>
      <c r="AW128" s="81"/>
      <c r="AX128" s="81"/>
      <c r="AY128" s="81"/>
    </row>
    <row r="129" spans="1:51" s="18" customFormat="1" ht="178.5" customHeight="1" x14ac:dyDescent="0.35">
      <c r="A129" s="75">
        <v>81</v>
      </c>
      <c r="B129" s="75" t="s">
        <v>731</v>
      </c>
      <c r="C129" s="75">
        <v>23</v>
      </c>
      <c r="D129" s="75">
        <v>9</v>
      </c>
      <c r="E129" s="75">
        <v>2022</v>
      </c>
      <c r="F129" s="74" t="s">
        <v>380</v>
      </c>
      <c r="G129" s="74" t="s">
        <v>37</v>
      </c>
      <c r="H129" s="75" t="s">
        <v>764</v>
      </c>
      <c r="I129" s="75" t="s">
        <v>765</v>
      </c>
      <c r="J129" s="76" t="s">
        <v>756</v>
      </c>
      <c r="K129" s="76">
        <v>23</v>
      </c>
      <c r="L129" s="76">
        <v>9</v>
      </c>
      <c r="M129" s="76">
        <v>2022</v>
      </c>
      <c r="N129" s="76">
        <v>31</v>
      </c>
      <c r="O129" s="76">
        <v>12</v>
      </c>
      <c r="P129" s="76">
        <v>2022</v>
      </c>
      <c r="Q129" s="76" t="s">
        <v>600</v>
      </c>
      <c r="R129" s="76" t="s">
        <v>766</v>
      </c>
      <c r="S129" s="76" t="s">
        <v>766</v>
      </c>
      <c r="T129" s="76"/>
      <c r="U129" s="76"/>
      <c r="V129" s="76"/>
      <c r="W129" s="76"/>
      <c r="X129" s="76"/>
      <c r="Y129" s="87"/>
      <c r="Z129" s="87"/>
      <c r="AA129" s="87"/>
      <c r="AB129" s="76"/>
      <c r="AC129" s="76"/>
      <c r="AD129" s="76"/>
      <c r="AE129" s="76"/>
      <c r="AF129" s="76"/>
      <c r="AG129" s="78"/>
      <c r="AH129" s="78"/>
      <c r="AI129" s="78"/>
      <c r="AJ129" s="76" t="s">
        <v>333</v>
      </c>
      <c r="AK129" s="76" t="s">
        <v>344</v>
      </c>
      <c r="AL129" s="76" t="s">
        <v>344</v>
      </c>
      <c r="AM129" s="76" t="s">
        <v>344</v>
      </c>
      <c r="AN129" s="9" t="s">
        <v>344</v>
      </c>
      <c r="AO129" s="78" t="s">
        <v>800</v>
      </c>
      <c r="AP129" s="78"/>
      <c r="AQ129" s="78"/>
      <c r="AR129" s="76"/>
      <c r="AS129" s="76"/>
      <c r="AT129" s="76"/>
      <c r="AU129" s="76"/>
      <c r="AV129" s="8"/>
      <c r="AW129" s="81"/>
      <c r="AX129" s="81"/>
      <c r="AY129" s="81"/>
    </row>
    <row r="130" spans="1:51" s="18" customFormat="1" ht="275.14999999999998" customHeight="1" x14ac:dyDescent="0.35">
      <c r="A130" s="76">
        <v>82</v>
      </c>
      <c r="B130" s="76" t="s">
        <v>386</v>
      </c>
      <c r="C130" s="76">
        <v>12</v>
      </c>
      <c r="D130" s="76">
        <v>5</v>
      </c>
      <c r="E130" s="76">
        <v>2022</v>
      </c>
      <c r="F130" s="77" t="s">
        <v>385</v>
      </c>
      <c r="G130" s="77" t="s">
        <v>37</v>
      </c>
      <c r="H130" s="76" t="s">
        <v>387</v>
      </c>
      <c r="I130" s="76" t="s">
        <v>388</v>
      </c>
      <c r="J130" s="76" t="s">
        <v>389</v>
      </c>
      <c r="K130" s="76">
        <v>12</v>
      </c>
      <c r="L130" s="76">
        <v>5</v>
      </c>
      <c r="M130" s="76">
        <v>2022</v>
      </c>
      <c r="N130" s="76">
        <v>30</v>
      </c>
      <c r="O130" s="76">
        <v>12</v>
      </c>
      <c r="P130" s="76">
        <v>2022</v>
      </c>
      <c r="Q130" s="76" t="s">
        <v>390</v>
      </c>
      <c r="R130" s="76" t="s">
        <v>391</v>
      </c>
      <c r="S130" s="76" t="s">
        <v>392</v>
      </c>
      <c r="T130" s="76"/>
      <c r="U130" s="76"/>
      <c r="V130" s="76"/>
      <c r="W130" s="76"/>
      <c r="X130" s="76"/>
      <c r="Y130" s="92"/>
      <c r="Z130" s="93"/>
      <c r="AA130" s="94"/>
      <c r="AB130" s="76" t="s">
        <v>333</v>
      </c>
      <c r="AC130" s="76">
        <v>8</v>
      </c>
      <c r="AD130" s="76">
        <v>7</v>
      </c>
      <c r="AE130" s="76">
        <v>2022</v>
      </c>
      <c r="AF130" s="8">
        <v>0.2</v>
      </c>
      <c r="AG130" s="78" t="s">
        <v>662</v>
      </c>
      <c r="AH130" s="78"/>
      <c r="AI130" s="78"/>
      <c r="AJ130" s="76" t="s">
        <v>333</v>
      </c>
      <c r="AK130" s="76">
        <v>10</v>
      </c>
      <c r="AL130" s="76">
        <v>10</v>
      </c>
      <c r="AM130" s="76">
        <v>2022</v>
      </c>
      <c r="AN130" s="8">
        <v>0.25</v>
      </c>
      <c r="AO130" s="78" t="s">
        <v>831</v>
      </c>
      <c r="AP130" s="78"/>
      <c r="AQ130" s="78"/>
      <c r="AR130" s="76"/>
      <c r="AS130" s="76"/>
      <c r="AT130" s="76"/>
      <c r="AU130" s="76"/>
      <c r="AV130" s="8"/>
      <c r="AW130" s="95"/>
      <c r="AX130" s="96"/>
      <c r="AY130" s="97"/>
    </row>
    <row r="131" spans="1:51" s="18" customFormat="1" ht="104.15" customHeight="1" x14ac:dyDescent="0.35">
      <c r="A131" s="76">
        <v>83</v>
      </c>
      <c r="B131" s="76" t="s">
        <v>605</v>
      </c>
      <c r="C131" s="76">
        <v>4</v>
      </c>
      <c r="D131" s="76">
        <v>8</v>
      </c>
      <c r="E131" s="76">
        <v>2022</v>
      </c>
      <c r="F131" s="77" t="s">
        <v>385</v>
      </c>
      <c r="G131" s="77" t="s">
        <v>587</v>
      </c>
      <c r="H131" s="76" t="s">
        <v>705</v>
      </c>
      <c r="I131" s="76" t="s">
        <v>60</v>
      </c>
      <c r="J131" s="76" t="s">
        <v>606</v>
      </c>
      <c r="K131" s="76">
        <v>4</v>
      </c>
      <c r="L131" s="76">
        <v>8</v>
      </c>
      <c r="M131" s="76">
        <v>2022</v>
      </c>
      <c r="N131" s="76">
        <v>31</v>
      </c>
      <c r="O131" s="76">
        <v>12</v>
      </c>
      <c r="P131" s="76">
        <v>2022</v>
      </c>
      <c r="Q131" s="76" t="s">
        <v>607</v>
      </c>
      <c r="R131" s="76" t="s">
        <v>608</v>
      </c>
      <c r="S131" s="76" t="s">
        <v>608</v>
      </c>
      <c r="T131" s="76"/>
      <c r="U131" s="76"/>
      <c r="V131" s="76"/>
      <c r="W131" s="76"/>
      <c r="X131" s="76"/>
      <c r="Y131" s="92"/>
      <c r="Z131" s="93"/>
      <c r="AA131" s="94"/>
      <c r="AB131" s="76"/>
      <c r="AC131" s="76"/>
      <c r="AD131" s="76"/>
      <c r="AE131" s="76"/>
      <c r="AF131" s="76"/>
      <c r="AG131" s="78"/>
      <c r="AH131" s="78"/>
      <c r="AI131" s="78"/>
      <c r="AJ131" s="76" t="s">
        <v>333</v>
      </c>
      <c r="AK131" s="76">
        <v>10</v>
      </c>
      <c r="AL131" s="76">
        <v>10</v>
      </c>
      <c r="AM131" s="76">
        <v>2022</v>
      </c>
      <c r="AN131" s="8">
        <v>0</v>
      </c>
      <c r="AO131" s="95" t="s">
        <v>801</v>
      </c>
      <c r="AP131" s="96"/>
      <c r="AQ131" s="97"/>
      <c r="AR131" s="76"/>
      <c r="AS131" s="76"/>
      <c r="AT131" s="76"/>
      <c r="AU131" s="76"/>
      <c r="AV131" s="8"/>
      <c r="AW131" s="95"/>
      <c r="AX131" s="96"/>
      <c r="AY131" s="97"/>
    </row>
    <row r="132" spans="1:51" s="18" customFormat="1" ht="200.5" customHeight="1" x14ac:dyDescent="0.35">
      <c r="A132" s="76">
        <v>84</v>
      </c>
      <c r="B132" s="76" t="s">
        <v>461</v>
      </c>
      <c r="C132" s="76">
        <v>23</v>
      </c>
      <c r="D132" s="76">
        <v>5</v>
      </c>
      <c r="E132" s="76">
        <v>2022</v>
      </c>
      <c r="F132" s="77" t="s">
        <v>36</v>
      </c>
      <c r="G132" s="77" t="s">
        <v>37</v>
      </c>
      <c r="H132" s="76" t="s">
        <v>462</v>
      </c>
      <c r="I132" s="76" t="s">
        <v>472</v>
      </c>
      <c r="J132" s="76" t="s">
        <v>491</v>
      </c>
      <c r="K132" s="76">
        <v>23</v>
      </c>
      <c r="L132" s="76">
        <v>5</v>
      </c>
      <c r="M132" s="76">
        <v>2022</v>
      </c>
      <c r="N132" s="76">
        <v>31</v>
      </c>
      <c r="O132" s="76">
        <v>12</v>
      </c>
      <c r="P132" s="76">
        <v>2022</v>
      </c>
      <c r="Q132" s="76" t="s">
        <v>463</v>
      </c>
      <c r="R132" s="76" t="s">
        <v>465</v>
      </c>
      <c r="S132" s="76" t="s">
        <v>464</v>
      </c>
      <c r="T132" s="76"/>
      <c r="U132" s="76"/>
      <c r="V132" s="76"/>
      <c r="W132" s="76"/>
      <c r="X132" s="76"/>
      <c r="Y132" s="87"/>
      <c r="Z132" s="87"/>
      <c r="AA132" s="87"/>
      <c r="AB132" s="76" t="s">
        <v>333</v>
      </c>
      <c r="AC132" s="76">
        <v>8</v>
      </c>
      <c r="AD132" s="76">
        <v>7</v>
      </c>
      <c r="AE132" s="76">
        <v>2022</v>
      </c>
      <c r="AF132" s="8">
        <v>0.2</v>
      </c>
      <c r="AG132" s="78" t="s">
        <v>665</v>
      </c>
      <c r="AH132" s="78"/>
      <c r="AI132" s="78"/>
      <c r="AJ132" s="76" t="s">
        <v>333</v>
      </c>
      <c r="AK132" s="76">
        <v>10</v>
      </c>
      <c r="AL132" s="76">
        <v>10</v>
      </c>
      <c r="AM132" s="76">
        <v>2022</v>
      </c>
      <c r="AN132" s="8">
        <v>0.05</v>
      </c>
      <c r="AO132" s="81" t="s">
        <v>802</v>
      </c>
      <c r="AP132" s="81"/>
      <c r="AQ132" s="81"/>
      <c r="AR132" s="76"/>
      <c r="AS132" s="76"/>
      <c r="AT132" s="76"/>
      <c r="AU132" s="76"/>
      <c r="AV132" s="8"/>
      <c r="AW132" s="81"/>
      <c r="AX132" s="81"/>
      <c r="AY132" s="81"/>
    </row>
    <row r="133" spans="1:51" s="18" customFormat="1" ht="200.5" customHeight="1" x14ac:dyDescent="0.35">
      <c r="A133" s="76">
        <v>85</v>
      </c>
      <c r="B133" s="76" t="s">
        <v>734</v>
      </c>
      <c r="C133" s="76">
        <v>15</v>
      </c>
      <c r="D133" s="76">
        <v>9</v>
      </c>
      <c r="E133" s="76">
        <v>2022</v>
      </c>
      <c r="F133" s="77" t="s">
        <v>36</v>
      </c>
      <c r="G133" s="77" t="s">
        <v>37</v>
      </c>
      <c r="H133" s="76" t="s">
        <v>735</v>
      </c>
      <c r="I133" s="76" t="s">
        <v>767</v>
      </c>
      <c r="J133" s="76" t="s">
        <v>757</v>
      </c>
      <c r="K133" s="76">
        <v>15</v>
      </c>
      <c r="L133" s="76">
        <v>9</v>
      </c>
      <c r="M133" s="76">
        <v>2022</v>
      </c>
      <c r="N133" s="76">
        <v>31</v>
      </c>
      <c r="O133" s="76">
        <v>12</v>
      </c>
      <c r="P133" s="76">
        <v>2022</v>
      </c>
      <c r="Q133" s="76" t="s">
        <v>736</v>
      </c>
      <c r="R133" s="76" t="s">
        <v>737</v>
      </c>
      <c r="S133" s="76" t="s">
        <v>737</v>
      </c>
      <c r="T133" s="76"/>
      <c r="U133" s="76"/>
      <c r="V133" s="76"/>
      <c r="W133" s="76"/>
      <c r="X133" s="76"/>
      <c r="Y133" s="87"/>
      <c r="Z133" s="87"/>
      <c r="AA133" s="87"/>
      <c r="AB133" s="76" t="s">
        <v>333</v>
      </c>
      <c r="AC133" s="76">
        <v>8</v>
      </c>
      <c r="AD133" s="76">
        <v>7</v>
      </c>
      <c r="AE133" s="76">
        <v>2022</v>
      </c>
      <c r="AF133" s="8">
        <v>0.2</v>
      </c>
      <c r="AG133" s="78" t="s">
        <v>665</v>
      </c>
      <c r="AH133" s="78"/>
      <c r="AI133" s="78"/>
      <c r="AJ133" s="76" t="s">
        <v>333</v>
      </c>
      <c r="AK133" s="76">
        <v>10</v>
      </c>
      <c r="AL133" s="76">
        <v>10</v>
      </c>
      <c r="AM133" s="76">
        <v>2022</v>
      </c>
      <c r="AN133" s="8">
        <v>0</v>
      </c>
      <c r="AO133" s="81" t="s">
        <v>803</v>
      </c>
      <c r="AP133" s="81"/>
      <c r="AQ133" s="81"/>
      <c r="AR133" s="76"/>
      <c r="AS133" s="76"/>
      <c r="AT133" s="76"/>
      <c r="AU133" s="76"/>
      <c r="AV133" s="8"/>
      <c r="AW133" s="81"/>
      <c r="AX133" s="81"/>
      <c r="AY133" s="81"/>
    </row>
    <row r="134" spans="1:51" s="18" customFormat="1" ht="117.75" customHeight="1" x14ac:dyDescent="0.35">
      <c r="A134" s="87">
        <v>86</v>
      </c>
      <c r="B134" s="87" t="s">
        <v>484</v>
      </c>
      <c r="C134" s="87">
        <v>16</v>
      </c>
      <c r="D134" s="87">
        <v>5</v>
      </c>
      <c r="E134" s="87">
        <v>2022</v>
      </c>
      <c r="F134" s="91" t="s">
        <v>485</v>
      </c>
      <c r="G134" s="91" t="s">
        <v>37</v>
      </c>
      <c r="H134" s="87" t="s">
        <v>486</v>
      </c>
      <c r="I134" s="87" t="s">
        <v>60</v>
      </c>
      <c r="J134" s="76" t="s">
        <v>521</v>
      </c>
      <c r="K134" s="76">
        <v>16</v>
      </c>
      <c r="L134" s="76">
        <v>5</v>
      </c>
      <c r="M134" s="76">
        <v>2022</v>
      </c>
      <c r="N134" s="76">
        <v>31</v>
      </c>
      <c r="O134" s="76">
        <v>12</v>
      </c>
      <c r="P134" s="76">
        <v>2022</v>
      </c>
      <c r="Q134" s="76" t="s">
        <v>487</v>
      </c>
      <c r="R134" s="76" t="s">
        <v>522</v>
      </c>
      <c r="S134" s="76" t="s">
        <v>522</v>
      </c>
      <c r="T134" s="76"/>
      <c r="U134" s="76"/>
      <c r="V134" s="76"/>
      <c r="W134" s="76"/>
      <c r="X134" s="76"/>
      <c r="Y134" s="87"/>
      <c r="Z134" s="87"/>
      <c r="AA134" s="87"/>
      <c r="AB134" s="76" t="s">
        <v>333</v>
      </c>
      <c r="AC134" s="76">
        <v>8</v>
      </c>
      <c r="AD134" s="76">
        <v>7</v>
      </c>
      <c r="AE134" s="76">
        <v>2022</v>
      </c>
      <c r="AF134" s="8">
        <v>0.2</v>
      </c>
      <c r="AG134" s="88" t="s">
        <v>663</v>
      </c>
      <c r="AH134" s="89"/>
      <c r="AI134" s="90"/>
      <c r="AJ134" s="76" t="s">
        <v>335</v>
      </c>
      <c r="AK134" s="76">
        <v>10</v>
      </c>
      <c r="AL134" s="76">
        <v>10</v>
      </c>
      <c r="AM134" s="76">
        <v>2022</v>
      </c>
      <c r="AN134" s="8">
        <v>0.5</v>
      </c>
      <c r="AO134" s="81" t="s">
        <v>804</v>
      </c>
      <c r="AP134" s="81"/>
      <c r="AQ134" s="81"/>
      <c r="AR134" s="76"/>
      <c r="AS134" s="76"/>
      <c r="AT134" s="76"/>
      <c r="AU134" s="76"/>
      <c r="AV134" s="8"/>
      <c r="AW134" s="81"/>
      <c r="AX134" s="81"/>
      <c r="AY134" s="81"/>
    </row>
    <row r="135" spans="1:51" s="18" customFormat="1" ht="98.15" customHeight="1" x14ac:dyDescent="0.35">
      <c r="A135" s="87"/>
      <c r="B135" s="87"/>
      <c r="C135" s="87"/>
      <c r="D135" s="87"/>
      <c r="E135" s="87"/>
      <c r="F135" s="91"/>
      <c r="G135" s="91"/>
      <c r="H135" s="87"/>
      <c r="I135" s="87"/>
      <c r="J135" s="76" t="s">
        <v>523</v>
      </c>
      <c r="K135" s="76">
        <v>16</v>
      </c>
      <c r="L135" s="76">
        <v>5</v>
      </c>
      <c r="M135" s="76">
        <v>2022</v>
      </c>
      <c r="N135" s="76">
        <v>31</v>
      </c>
      <c r="O135" s="76">
        <v>12</v>
      </c>
      <c r="P135" s="76">
        <v>2022</v>
      </c>
      <c r="Q135" s="76" t="s">
        <v>487</v>
      </c>
      <c r="R135" s="76" t="s">
        <v>524</v>
      </c>
      <c r="S135" s="76" t="s">
        <v>488</v>
      </c>
      <c r="T135" s="76"/>
      <c r="U135" s="76"/>
      <c r="V135" s="76"/>
      <c r="W135" s="76"/>
      <c r="X135" s="76"/>
      <c r="Y135" s="87"/>
      <c r="Z135" s="87"/>
      <c r="AA135" s="87"/>
      <c r="AB135" s="76" t="s">
        <v>333</v>
      </c>
      <c r="AC135" s="76">
        <v>8</v>
      </c>
      <c r="AD135" s="76">
        <v>7</v>
      </c>
      <c r="AE135" s="76">
        <v>2022</v>
      </c>
      <c r="AF135" s="76" t="s">
        <v>344</v>
      </c>
      <c r="AG135" s="88" t="s">
        <v>635</v>
      </c>
      <c r="AH135" s="89"/>
      <c r="AI135" s="90"/>
      <c r="AJ135" s="76" t="s">
        <v>333</v>
      </c>
      <c r="AK135" s="76">
        <v>10</v>
      </c>
      <c r="AL135" s="76">
        <v>10</v>
      </c>
      <c r="AM135" s="76">
        <v>2022</v>
      </c>
      <c r="AN135" s="76" t="s">
        <v>344</v>
      </c>
      <c r="AO135" s="81" t="s">
        <v>832</v>
      </c>
      <c r="AP135" s="81"/>
      <c r="AQ135" s="81"/>
      <c r="AR135" s="76"/>
      <c r="AS135" s="76"/>
      <c r="AT135" s="76"/>
      <c r="AU135" s="76"/>
      <c r="AV135" s="8"/>
      <c r="AW135" s="81"/>
      <c r="AX135" s="81"/>
      <c r="AY135" s="81"/>
    </row>
    <row r="136" spans="1:51" s="18" customFormat="1" ht="98.15" customHeight="1" x14ac:dyDescent="0.35">
      <c r="A136" s="76">
        <v>87</v>
      </c>
      <c r="B136" s="76" t="s">
        <v>489</v>
      </c>
      <c r="C136" s="76">
        <v>16</v>
      </c>
      <c r="D136" s="76">
        <v>5</v>
      </c>
      <c r="E136" s="76">
        <v>2022</v>
      </c>
      <c r="F136" s="77" t="s">
        <v>485</v>
      </c>
      <c r="G136" s="77" t="s">
        <v>37</v>
      </c>
      <c r="H136" s="76" t="s">
        <v>490</v>
      </c>
      <c r="I136" s="76" t="s">
        <v>60</v>
      </c>
      <c r="J136" s="76" t="s">
        <v>520</v>
      </c>
      <c r="K136" s="76">
        <v>16</v>
      </c>
      <c r="L136" s="76">
        <v>5</v>
      </c>
      <c r="M136" s="76">
        <v>2022</v>
      </c>
      <c r="N136" s="76">
        <v>31</v>
      </c>
      <c r="O136" s="76">
        <v>12</v>
      </c>
      <c r="P136" s="76">
        <v>2022</v>
      </c>
      <c r="Q136" s="76" t="s">
        <v>487</v>
      </c>
      <c r="R136" s="76" t="s">
        <v>465</v>
      </c>
      <c r="S136" s="76" t="s">
        <v>464</v>
      </c>
      <c r="T136" s="76"/>
      <c r="U136" s="76"/>
      <c r="V136" s="76"/>
      <c r="W136" s="76"/>
      <c r="X136" s="76"/>
      <c r="Y136" s="87"/>
      <c r="Z136" s="87"/>
      <c r="AA136" s="87"/>
      <c r="AB136" s="76" t="s">
        <v>333</v>
      </c>
      <c r="AC136" s="76">
        <v>8</v>
      </c>
      <c r="AD136" s="76">
        <v>7</v>
      </c>
      <c r="AE136" s="76">
        <v>2022</v>
      </c>
      <c r="AF136" s="8">
        <v>0.2</v>
      </c>
      <c r="AG136" s="88" t="s">
        <v>664</v>
      </c>
      <c r="AH136" s="89"/>
      <c r="AI136" s="90"/>
      <c r="AJ136" s="76" t="s">
        <v>333</v>
      </c>
      <c r="AK136" s="76">
        <v>10</v>
      </c>
      <c r="AL136" s="76">
        <v>10</v>
      </c>
      <c r="AM136" s="76">
        <v>2022</v>
      </c>
      <c r="AN136" s="8">
        <v>0.5</v>
      </c>
      <c r="AO136" s="81" t="s">
        <v>833</v>
      </c>
      <c r="AP136" s="81"/>
      <c r="AQ136" s="81"/>
      <c r="AR136" s="76"/>
      <c r="AS136" s="76"/>
      <c r="AT136" s="76"/>
      <c r="AU136" s="76"/>
      <c r="AV136" s="8"/>
      <c r="AW136" s="81"/>
      <c r="AX136" s="81"/>
      <c r="AY136" s="81"/>
    </row>
    <row r="137" spans="1:51" s="18" customFormat="1" ht="98.15" customHeight="1" x14ac:dyDescent="0.35">
      <c r="A137" s="76">
        <v>88</v>
      </c>
      <c r="B137" s="76" t="s">
        <v>700</v>
      </c>
      <c r="C137" s="76">
        <v>8</v>
      </c>
      <c r="D137" s="76">
        <v>8</v>
      </c>
      <c r="E137" s="76">
        <v>2022</v>
      </c>
      <c r="F137" s="77" t="s">
        <v>58</v>
      </c>
      <c r="G137" s="77" t="s">
        <v>587</v>
      </c>
      <c r="H137" s="76" t="s">
        <v>701</v>
      </c>
      <c r="I137" s="76" t="s">
        <v>60</v>
      </c>
      <c r="J137" s="76" t="s">
        <v>707</v>
      </c>
      <c r="K137" s="76">
        <v>8</v>
      </c>
      <c r="L137" s="76">
        <v>8</v>
      </c>
      <c r="M137" s="76">
        <v>2022</v>
      </c>
      <c r="N137" s="76">
        <v>31</v>
      </c>
      <c r="O137" s="76">
        <v>12</v>
      </c>
      <c r="P137" s="76">
        <v>2022</v>
      </c>
      <c r="Q137" s="76" t="s">
        <v>702</v>
      </c>
      <c r="R137" s="76" t="s">
        <v>708</v>
      </c>
      <c r="S137" s="76" t="s">
        <v>708</v>
      </c>
      <c r="T137" s="76"/>
      <c r="U137" s="76"/>
      <c r="V137" s="76"/>
      <c r="W137" s="76"/>
      <c r="X137" s="76"/>
      <c r="Y137" s="87"/>
      <c r="Z137" s="87"/>
      <c r="AA137" s="87"/>
      <c r="AB137" s="76"/>
      <c r="AC137" s="76"/>
      <c r="AD137" s="76"/>
      <c r="AE137" s="76"/>
      <c r="AF137" s="8"/>
      <c r="AG137" s="88"/>
      <c r="AH137" s="89"/>
      <c r="AI137" s="90"/>
      <c r="AJ137" s="76" t="s">
        <v>333</v>
      </c>
      <c r="AK137" s="76">
        <v>10</v>
      </c>
      <c r="AL137" s="76">
        <v>10</v>
      </c>
      <c r="AM137" s="76">
        <v>2022</v>
      </c>
      <c r="AN137" s="8">
        <v>0</v>
      </c>
      <c r="AO137" s="88" t="s">
        <v>805</v>
      </c>
      <c r="AP137" s="89"/>
      <c r="AQ137" s="90"/>
      <c r="AR137" s="76"/>
      <c r="AS137" s="76"/>
      <c r="AT137" s="76"/>
      <c r="AU137" s="76"/>
      <c r="AV137" s="8"/>
      <c r="AW137" s="81"/>
      <c r="AX137" s="81"/>
      <c r="AY137" s="81"/>
    </row>
    <row r="138" spans="1:51" s="18" customFormat="1" ht="112.5" customHeight="1" x14ac:dyDescent="0.35">
      <c r="A138" s="82">
        <v>89</v>
      </c>
      <c r="B138" s="82" t="s">
        <v>738</v>
      </c>
      <c r="C138" s="82">
        <v>19</v>
      </c>
      <c r="D138" s="82">
        <v>9</v>
      </c>
      <c r="E138" s="82">
        <v>2022</v>
      </c>
      <c r="F138" s="84" t="s">
        <v>58</v>
      </c>
      <c r="G138" s="84" t="s">
        <v>37</v>
      </c>
      <c r="H138" s="82" t="s">
        <v>739</v>
      </c>
      <c r="I138" s="82" t="s">
        <v>740</v>
      </c>
      <c r="J138" s="76" t="s">
        <v>741</v>
      </c>
      <c r="K138" s="76">
        <v>19</v>
      </c>
      <c r="L138" s="76">
        <v>9</v>
      </c>
      <c r="M138" s="76">
        <v>2022</v>
      </c>
      <c r="N138" s="76">
        <v>31</v>
      </c>
      <c r="O138" s="76">
        <v>12</v>
      </c>
      <c r="P138" s="76">
        <v>2022</v>
      </c>
      <c r="Q138" s="76" t="s">
        <v>702</v>
      </c>
      <c r="R138" s="76" t="s">
        <v>742</v>
      </c>
      <c r="S138" s="76" t="s">
        <v>742</v>
      </c>
      <c r="T138" s="76"/>
      <c r="U138" s="76"/>
      <c r="V138" s="76"/>
      <c r="W138" s="76"/>
      <c r="X138" s="76"/>
      <c r="Y138" s="87"/>
      <c r="Z138" s="87"/>
      <c r="AA138" s="87"/>
      <c r="AB138" s="76"/>
      <c r="AC138" s="76"/>
      <c r="AD138" s="76"/>
      <c r="AE138" s="76"/>
      <c r="AF138" s="8"/>
      <c r="AG138" s="88"/>
      <c r="AH138" s="89"/>
      <c r="AI138" s="90"/>
      <c r="AJ138" s="76" t="s">
        <v>333</v>
      </c>
      <c r="AK138" s="76">
        <v>10</v>
      </c>
      <c r="AL138" s="76">
        <v>10</v>
      </c>
      <c r="AM138" s="76">
        <v>2022</v>
      </c>
      <c r="AN138" s="8">
        <v>0.25</v>
      </c>
      <c r="AO138" s="81" t="s">
        <v>806</v>
      </c>
      <c r="AP138" s="81"/>
      <c r="AQ138" s="81"/>
      <c r="AR138" s="76"/>
      <c r="AS138" s="76"/>
      <c r="AT138" s="76"/>
      <c r="AU138" s="76"/>
      <c r="AV138" s="8"/>
      <c r="AW138" s="81"/>
      <c r="AX138" s="81"/>
      <c r="AY138" s="81"/>
    </row>
    <row r="139" spans="1:51" s="18" customFormat="1" ht="112.5" customHeight="1" x14ac:dyDescent="0.35">
      <c r="A139" s="83"/>
      <c r="B139" s="83"/>
      <c r="C139" s="83"/>
      <c r="D139" s="83"/>
      <c r="E139" s="83"/>
      <c r="F139" s="85"/>
      <c r="G139" s="85"/>
      <c r="H139" s="83"/>
      <c r="I139" s="83"/>
      <c r="J139" s="76" t="s">
        <v>743</v>
      </c>
      <c r="K139" s="76">
        <v>19</v>
      </c>
      <c r="L139" s="76">
        <v>9</v>
      </c>
      <c r="M139" s="76">
        <v>2022</v>
      </c>
      <c r="N139" s="76">
        <v>28</v>
      </c>
      <c r="O139" s="76">
        <v>2</v>
      </c>
      <c r="P139" s="76">
        <v>2023</v>
      </c>
      <c r="Q139" s="76" t="s">
        <v>561</v>
      </c>
      <c r="R139" s="76" t="s">
        <v>768</v>
      </c>
      <c r="S139" s="76" t="s">
        <v>768</v>
      </c>
      <c r="T139" s="76"/>
      <c r="U139" s="76"/>
      <c r="V139" s="76"/>
      <c r="W139" s="76"/>
      <c r="X139" s="76"/>
      <c r="Y139" s="87"/>
      <c r="Z139" s="87"/>
      <c r="AA139" s="87"/>
      <c r="AB139" s="76"/>
      <c r="AC139" s="76"/>
      <c r="AD139" s="76"/>
      <c r="AE139" s="76"/>
      <c r="AF139" s="76"/>
      <c r="AG139" s="78"/>
      <c r="AH139" s="78"/>
      <c r="AI139" s="78"/>
      <c r="AJ139" s="76" t="s">
        <v>333</v>
      </c>
      <c r="AK139" s="76">
        <v>10</v>
      </c>
      <c r="AL139" s="76">
        <v>10</v>
      </c>
      <c r="AM139" s="76">
        <v>2022</v>
      </c>
      <c r="AN139" s="8">
        <v>0</v>
      </c>
      <c r="AO139" s="88" t="s">
        <v>805</v>
      </c>
      <c r="AP139" s="89"/>
      <c r="AQ139" s="90"/>
      <c r="AR139" s="76"/>
      <c r="AS139" s="76"/>
      <c r="AT139" s="76"/>
      <c r="AU139" s="76"/>
      <c r="AV139" s="8"/>
      <c r="AW139" s="81"/>
      <c r="AX139" s="81"/>
      <c r="AY139" s="81"/>
    </row>
    <row r="140" spans="1:51" s="18" customFormat="1" ht="98.15" customHeight="1" x14ac:dyDescent="0.35">
      <c r="A140" s="76"/>
      <c r="B140" s="76"/>
      <c r="C140" s="76"/>
      <c r="D140" s="76"/>
      <c r="E140" s="76"/>
      <c r="F140" s="77"/>
      <c r="G140" s="77"/>
      <c r="H140" s="76"/>
      <c r="I140" s="76"/>
      <c r="J140" s="76"/>
      <c r="K140" s="76"/>
      <c r="L140" s="76"/>
      <c r="M140" s="76"/>
      <c r="N140" s="76"/>
      <c r="O140" s="76"/>
      <c r="P140" s="76"/>
      <c r="Q140" s="76"/>
      <c r="R140" s="76"/>
      <c r="S140" s="76"/>
      <c r="T140" s="76"/>
      <c r="U140" s="76"/>
      <c r="V140" s="76"/>
      <c r="W140" s="76"/>
      <c r="X140" s="76"/>
      <c r="Y140" s="87"/>
      <c r="Z140" s="87"/>
      <c r="AA140" s="87"/>
      <c r="AB140" s="76"/>
      <c r="AC140" s="76"/>
      <c r="AD140" s="76"/>
      <c r="AE140" s="76"/>
      <c r="AF140" s="76"/>
      <c r="AG140" s="78"/>
      <c r="AH140" s="78"/>
      <c r="AI140" s="78"/>
      <c r="AJ140" s="76"/>
      <c r="AK140" s="76"/>
      <c r="AL140" s="76"/>
      <c r="AM140" s="76"/>
      <c r="AN140" s="76"/>
      <c r="AO140" s="87"/>
      <c r="AP140" s="87"/>
      <c r="AQ140" s="87"/>
      <c r="AR140" s="76"/>
      <c r="AS140" s="76"/>
      <c r="AT140" s="76"/>
      <c r="AU140" s="76"/>
      <c r="AV140" s="8"/>
      <c r="AW140" s="81"/>
      <c r="AX140" s="81"/>
      <c r="AY140" s="81"/>
    </row>
    <row r="141" spans="1:51" s="18" customFormat="1" ht="98.15" customHeight="1" x14ac:dyDescent="0.35">
      <c r="A141" s="76"/>
      <c r="B141" s="76"/>
      <c r="C141" s="76"/>
      <c r="D141" s="76"/>
      <c r="E141" s="76"/>
      <c r="F141" s="77"/>
      <c r="G141" s="77"/>
      <c r="H141" s="76"/>
      <c r="I141" s="76"/>
      <c r="J141" s="76"/>
      <c r="K141" s="76"/>
      <c r="L141" s="76"/>
      <c r="M141" s="76"/>
      <c r="N141" s="76"/>
      <c r="O141" s="76"/>
      <c r="P141" s="76"/>
      <c r="Q141" s="76"/>
      <c r="R141" s="76"/>
      <c r="S141" s="76"/>
      <c r="T141" s="76"/>
      <c r="U141" s="76"/>
      <c r="V141" s="76"/>
      <c r="W141" s="76"/>
      <c r="X141" s="76"/>
      <c r="Y141" s="87"/>
      <c r="Z141" s="87"/>
      <c r="AA141" s="87"/>
      <c r="AB141" s="76"/>
      <c r="AC141" s="76"/>
      <c r="AD141" s="76"/>
      <c r="AE141" s="76"/>
      <c r="AF141" s="76"/>
      <c r="AG141" s="78"/>
      <c r="AH141" s="78"/>
      <c r="AI141" s="78"/>
      <c r="AJ141" s="76"/>
      <c r="AK141" s="76"/>
      <c r="AL141" s="76"/>
      <c r="AM141" s="76"/>
      <c r="AN141" s="76"/>
      <c r="AO141" s="87"/>
      <c r="AP141" s="87"/>
      <c r="AQ141" s="87"/>
      <c r="AR141" s="76"/>
      <c r="AS141" s="76"/>
      <c r="AT141" s="76"/>
      <c r="AU141" s="76"/>
      <c r="AV141" s="8"/>
      <c r="AW141" s="81"/>
      <c r="AX141" s="81"/>
      <c r="AY141" s="81"/>
    </row>
    <row r="142" spans="1:51" s="18" customFormat="1" ht="98.15" customHeight="1" x14ac:dyDescent="0.35">
      <c r="A142" s="76"/>
      <c r="B142" s="76"/>
      <c r="C142" s="76"/>
      <c r="D142" s="76"/>
      <c r="E142" s="76"/>
      <c r="F142" s="77"/>
      <c r="G142" s="77"/>
      <c r="H142" s="76"/>
      <c r="I142" s="76"/>
      <c r="J142" s="76"/>
      <c r="K142" s="76"/>
      <c r="L142" s="76"/>
      <c r="M142" s="76"/>
      <c r="N142" s="76"/>
      <c r="O142" s="76"/>
      <c r="P142" s="76"/>
      <c r="Q142" s="76"/>
      <c r="R142" s="76"/>
      <c r="S142" s="76"/>
      <c r="T142" s="76"/>
      <c r="U142" s="76"/>
      <c r="V142" s="76"/>
      <c r="W142" s="76"/>
      <c r="X142" s="76"/>
      <c r="Y142" s="87"/>
      <c r="Z142" s="87"/>
      <c r="AA142" s="87"/>
      <c r="AB142" s="76"/>
      <c r="AC142" s="76"/>
      <c r="AD142" s="76"/>
      <c r="AE142" s="76"/>
      <c r="AF142" s="76"/>
      <c r="AG142" s="78"/>
      <c r="AH142" s="78"/>
      <c r="AI142" s="78"/>
      <c r="AJ142" s="76"/>
      <c r="AK142" s="76"/>
      <c r="AL142" s="76"/>
      <c r="AM142" s="76"/>
      <c r="AN142" s="76"/>
      <c r="AO142" s="87"/>
      <c r="AP142" s="87"/>
      <c r="AQ142" s="87"/>
      <c r="AR142" s="76"/>
      <c r="AS142" s="76"/>
      <c r="AT142" s="76"/>
      <c r="AU142" s="76"/>
      <c r="AV142" s="8"/>
      <c r="AW142" s="81"/>
      <c r="AX142" s="81"/>
      <c r="AY142" s="81"/>
    </row>
    <row r="143" spans="1:51" s="18" customFormat="1" ht="98.15" customHeight="1" x14ac:dyDescent="0.35">
      <c r="A143" s="76"/>
      <c r="B143" s="76"/>
      <c r="C143" s="76"/>
      <c r="D143" s="76"/>
      <c r="E143" s="76"/>
      <c r="F143" s="77"/>
      <c r="G143" s="77"/>
      <c r="H143" s="76"/>
      <c r="I143" s="76"/>
      <c r="J143" s="76"/>
      <c r="K143" s="76"/>
      <c r="L143" s="76"/>
      <c r="M143" s="76"/>
      <c r="N143" s="76"/>
      <c r="O143" s="76"/>
      <c r="P143" s="76"/>
      <c r="Q143" s="76"/>
      <c r="R143" s="76"/>
      <c r="S143" s="76"/>
      <c r="T143" s="76"/>
      <c r="U143" s="76"/>
      <c r="V143" s="76"/>
      <c r="W143" s="76"/>
      <c r="X143" s="76"/>
      <c r="Y143" s="87"/>
      <c r="Z143" s="87"/>
      <c r="AA143" s="87"/>
      <c r="AB143" s="76"/>
      <c r="AC143" s="76"/>
      <c r="AD143" s="76"/>
      <c r="AE143" s="76"/>
      <c r="AF143" s="76"/>
      <c r="AG143" s="78"/>
      <c r="AH143" s="78"/>
      <c r="AI143" s="78"/>
      <c r="AJ143" s="76"/>
      <c r="AK143" s="76"/>
      <c r="AL143" s="76"/>
      <c r="AM143" s="76"/>
      <c r="AN143" s="76"/>
      <c r="AO143" s="87"/>
      <c r="AP143" s="87"/>
      <c r="AQ143" s="87"/>
      <c r="AR143" s="76"/>
      <c r="AS143" s="76"/>
      <c r="AT143" s="76"/>
      <c r="AU143" s="76"/>
      <c r="AV143" s="8"/>
      <c r="AW143" s="81"/>
      <c r="AX143" s="81"/>
      <c r="AY143" s="81"/>
    </row>
    <row r="144" spans="1:51" s="18" customFormat="1" ht="14" x14ac:dyDescent="0.35">
      <c r="A144" s="57"/>
      <c r="B144" s="57"/>
      <c r="C144" s="57"/>
      <c r="D144" s="57"/>
      <c r="E144" s="57"/>
      <c r="F144" s="58"/>
      <c r="G144" s="58"/>
      <c r="H144" s="57"/>
      <c r="I144" s="57"/>
      <c r="J144" s="57"/>
      <c r="K144" s="57"/>
      <c r="L144" s="57"/>
      <c r="M144" s="57"/>
      <c r="N144" s="57"/>
      <c r="O144" s="57"/>
      <c r="P144" s="57"/>
      <c r="Q144" s="57"/>
      <c r="R144" s="8"/>
      <c r="S144" s="57"/>
      <c r="T144" s="105" t="s">
        <v>56</v>
      </c>
      <c r="U144" s="105"/>
      <c r="V144" s="105"/>
      <c r="W144" s="105"/>
      <c r="X144" s="17">
        <f>AVERAGE(X7:X143)</f>
        <v>0.44033333333333335</v>
      </c>
      <c r="Y144" s="87"/>
      <c r="Z144" s="87"/>
      <c r="AA144" s="87"/>
      <c r="AB144" s="105" t="s">
        <v>56</v>
      </c>
      <c r="AC144" s="105"/>
      <c r="AD144" s="105"/>
      <c r="AE144" s="105"/>
      <c r="AF144" s="17">
        <f>AVERAGE(AF7:AF143)</f>
        <v>0.61590476190476218</v>
      </c>
      <c r="AG144" s="87"/>
      <c r="AH144" s="87"/>
      <c r="AI144" s="87"/>
      <c r="AJ144" s="105" t="s">
        <v>56</v>
      </c>
      <c r="AK144" s="105"/>
      <c r="AL144" s="105"/>
      <c r="AM144" s="105"/>
      <c r="AN144" s="17">
        <f>AVERAGE(AN7:AN143)</f>
        <v>0.73620423728813567</v>
      </c>
      <c r="AO144" s="87"/>
      <c r="AP144" s="87"/>
      <c r="AQ144" s="87"/>
      <c r="AR144" s="105" t="s">
        <v>56</v>
      </c>
      <c r="AS144" s="105"/>
      <c r="AT144" s="105"/>
      <c r="AU144" s="105"/>
      <c r="AV144" s="17" t="e">
        <f>AVERAGE(AV7:AV143)</f>
        <v>#DIV/0!</v>
      </c>
      <c r="AW144" s="87"/>
      <c r="AX144" s="87"/>
      <c r="AY144" s="87"/>
    </row>
    <row r="145" spans="1:51" s="18" customFormat="1" x14ac:dyDescent="0.35">
      <c r="A145" s="92"/>
      <c r="B145" s="93"/>
      <c r="C145" s="93"/>
      <c r="D145" s="93"/>
      <c r="E145" s="93"/>
      <c r="F145" s="93"/>
      <c r="G145" s="93"/>
      <c r="H145" s="93"/>
      <c r="I145" s="93"/>
      <c r="J145" s="93"/>
      <c r="K145" s="93"/>
      <c r="L145" s="93"/>
      <c r="M145" s="93"/>
      <c r="N145" s="93"/>
      <c r="O145" s="93"/>
      <c r="P145" s="93"/>
      <c r="Q145" s="93"/>
      <c r="R145" s="93"/>
      <c r="S145" s="93"/>
      <c r="T145" s="93"/>
      <c r="U145" s="93"/>
      <c r="V145" s="93"/>
      <c r="W145" s="93"/>
      <c r="X145" s="93"/>
      <c r="Y145" s="93"/>
      <c r="Z145" s="93"/>
      <c r="AA145" s="94"/>
      <c r="AB145" s="10"/>
      <c r="AC145" s="10"/>
      <c r="AD145" s="10"/>
      <c r="AE145" s="10"/>
      <c r="AF145" s="10"/>
      <c r="AG145" s="10"/>
      <c r="AH145" s="10"/>
      <c r="AI145" s="10"/>
      <c r="AJ145" s="10"/>
      <c r="AK145" s="10"/>
      <c r="AL145" s="10"/>
      <c r="AM145" s="10"/>
      <c r="AN145" s="10"/>
      <c r="AO145" s="10"/>
      <c r="AP145" s="10"/>
      <c r="AQ145" s="10"/>
      <c r="AR145" s="10"/>
      <c r="AS145" s="10"/>
      <c r="AT145" s="10"/>
      <c r="AU145" s="10"/>
      <c r="AV145" s="10"/>
      <c r="AW145" s="10"/>
      <c r="AX145" s="10"/>
      <c r="AY145" s="10"/>
    </row>
    <row r="146" spans="1:51" s="54" customFormat="1" x14ac:dyDescent="0.35">
      <c r="A146" s="61"/>
      <c r="B146" s="61"/>
      <c r="C146" s="61"/>
      <c r="D146" s="61"/>
      <c r="E146" s="61"/>
      <c r="F146" s="60"/>
      <c r="G146" s="61"/>
      <c r="H146" s="60"/>
      <c r="I146" s="112"/>
      <c r="J146" s="112"/>
      <c r="T146" s="61"/>
      <c r="U146" s="61"/>
      <c r="V146" s="61"/>
      <c r="W146" s="61"/>
      <c r="X146" s="55"/>
      <c r="Y146" s="109"/>
      <c r="Z146" s="109"/>
      <c r="AA146" s="109"/>
      <c r="AB146" s="61"/>
      <c r="AC146" s="61"/>
      <c r="AD146" s="61"/>
      <c r="AE146" s="61"/>
      <c r="AF146" s="61"/>
      <c r="AG146" s="61"/>
      <c r="AH146" s="61"/>
      <c r="AI146" s="61"/>
      <c r="AJ146" s="61"/>
      <c r="AK146" s="61"/>
      <c r="AL146" s="61"/>
      <c r="AM146" s="61"/>
      <c r="AN146" s="61"/>
      <c r="AO146" s="61"/>
      <c r="AP146" s="61"/>
      <c r="AQ146" s="61"/>
      <c r="AR146" s="61"/>
      <c r="AS146" s="61"/>
      <c r="AT146" s="61"/>
      <c r="AU146" s="61"/>
      <c r="AV146" s="61"/>
      <c r="AW146" s="61"/>
      <c r="AX146" s="61"/>
      <c r="AY146" s="61"/>
    </row>
    <row r="147" spans="1:51" s="54" customFormat="1" ht="14" x14ac:dyDescent="0.35">
      <c r="A147" s="61"/>
      <c r="B147" s="61"/>
      <c r="C147" s="113" t="s">
        <v>13</v>
      </c>
      <c r="D147" s="113"/>
      <c r="E147" s="113"/>
      <c r="F147" s="113"/>
      <c r="G147" s="113"/>
      <c r="H147" s="113"/>
      <c r="I147" s="113"/>
      <c r="J147" s="113"/>
      <c r="K147" s="106" t="s">
        <v>14</v>
      </c>
      <c r="L147" s="107"/>
      <c r="M147" s="108"/>
      <c r="N147" s="61"/>
      <c r="O147" s="61"/>
      <c r="P147" s="61"/>
      <c r="Q147" s="106" t="s">
        <v>15</v>
      </c>
      <c r="R147" s="107"/>
      <c r="S147" s="107"/>
      <c r="T147" s="107"/>
      <c r="U147" s="107"/>
      <c r="V147" s="107"/>
      <c r="W147" s="107"/>
      <c r="X147" s="108"/>
      <c r="Y147" s="106" t="s">
        <v>14</v>
      </c>
      <c r="Z147" s="107"/>
      <c r="AA147" s="108"/>
      <c r="AB147" s="61"/>
      <c r="AC147" s="61"/>
      <c r="AD147" s="61"/>
      <c r="AE147" s="61"/>
      <c r="AF147" s="61"/>
      <c r="AG147" s="61"/>
      <c r="AH147" s="61"/>
      <c r="AI147" s="61"/>
      <c r="AJ147" s="61"/>
      <c r="AK147" s="61"/>
      <c r="AL147" s="61"/>
      <c r="AM147" s="61"/>
      <c r="AN147" s="61"/>
      <c r="AO147" s="61"/>
      <c r="AP147" s="61"/>
      <c r="AQ147" s="61"/>
      <c r="AR147" s="61"/>
      <c r="AS147" s="61"/>
      <c r="AT147" s="61"/>
      <c r="AU147" s="61"/>
      <c r="AV147" s="61"/>
      <c r="AW147" s="61"/>
      <c r="AX147" s="61"/>
      <c r="AY147" s="61"/>
    </row>
    <row r="148" spans="1:51" s="54" customFormat="1" x14ac:dyDescent="0.35">
      <c r="A148" s="61"/>
      <c r="B148" s="61"/>
      <c r="C148" s="87" t="s">
        <v>585</v>
      </c>
      <c r="D148" s="114"/>
      <c r="E148" s="114"/>
      <c r="F148" s="114"/>
      <c r="G148" s="114"/>
      <c r="H148" s="114"/>
      <c r="I148" s="114"/>
      <c r="J148" s="114"/>
      <c r="K148" s="62">
        <v>21</v>
      </c>
      <c r="L148" s="62">
        <v>12</v>
      </c>
      <c r="M148" s="62">
        <v>2022</v>
      </c>
      <c r="N148" s="61"/>
      <c r="O148" s="61"/>
      <c r="P148" s="61"/>
      <c r="Q148" s="92" t="s">
        <v>642</v>
      </c>
      <c r="R148" s="93"/>
      <c r="S148" s="93"/>
      <c r="T148" s="93"/>
      <c r="U148" s="93"/>
      <c r="V148" s="93"/>
      <c r="W148" s="93"/>
      <c r="X148" s="94"/>
      <c r="Y148" s="62">
        <v>21</v>
      </c>
      <c r="Z148" s="62">
        <v>12</v>
      </c>
      <c r="AA148" s="62">
        <v>2022</v>
      </c>
      <c r="AB148" s="61"/>
      <c r="AC148" s="61"/>
      <c r="AD148" s="61"/>
      <c r="AE148" s="61"/>
      <c r="AF148" s="61"/>
      <c r="AG148" s="61"/>
      <c r="AH148" s="61"/>
      <c r="AI148" s="61"/>
      <c r="AJ148" s="61"/>
      <c r="AK148" s="61"/>
      <c r="AL148" s="61"/>
      <c r="AM148" s="61"/>
      <c r="AN148" s="61"/>
      <c r="AO148" s="61"/>
      <c r="AP148" s="61"/>
      <c r="AQ148" s="61"/>
      <c r="AR148" s="61"/>
      <c r="AS148" s="61"/>
      <c r="AT148" s="61"/>
      <c r="AU148" s="61"/>
      <c r="AV148" s="61"/>
      <c r="AW148" s="61"/>
      <c r="AX148" s="61"/>
      <c r="AY148" s="61"/>
    </row>
  </sheetData>
  <autoFilter ref="A5:AQ137">
    <filterColumn colId="2" showButton="0"/>
    <filterColumn colId="3" showButton="0"/>
    <filterColumn colId="10" showButton="0"/>
    <filterColumn colId="11" showButton="0"/>
    <filterColumn colId="13" showButton="0"/>
    <filterColumn colId="14" showButton="0"/>
    <filterColumn colId="20" showButton="0"/>
    <filterColumn colId="21" showButton="0"/>
    <filterColumn colId="22" showButton="0"/>
    <filterColumn colId="23" showButton="0"/>
    <filterColumn colId="24" showButton="0"/>
    <filterColumn colId="25" showButton="0"/>
    <filterColumn colId="28" showButton="0"/>
    <filterColumn colId="29" showButton="0"/>
    <filterColumn colId="30" showButton="0"/>
    <filterColumn colId="31" showButton="0"/>
    <filterColumn colId="32" showButton="0"/>
    <filterColumn colId="33" showButton="0"/>
    <filterColumn colId="36" showButton="0"/>
    <filterColumn colId="37" showButton="0"/>
    <filterColumn colId="38" showButton="0"/>
    <filterColumn colId="39" showButton="0"/>
    <filterColumn colId="40" showButton="0"/>
    <filterColumn colId="41" showButton="0"/>
  </autoFilter>
  <mergeCells count="889">
    <mergeCell ref="G124:G125"/>
    <mergeCell ref="H124:H125"/>
    <mergeCell ref="I124:I125"/>
    <mergeCell ref="Y128:AA128"/>
    <mergeCell ref="AG128:AI128"/>
    <mergeCell ref="AO128:AQ128"/>
    <mergeCell ref="AW128:AY128"/>
    <mergeCell ref="Y129:AA129"/>
    <mergeCell ref="AG129:AI129"/>
    <mergeCell ref="AO129:AQ129"/>
    <mergeCell ref="AW129:AY129"/>
    <mergeCell ref="G126:G127"/>
    <mergeCell ref="H126:H127"/>
    <mergeCell ref="I126:I127"/>
    <mergeCell ref="Y126:AA126"/>
    <mergeCell ref="AG126:AI126"/>
    <mergeCell ref="AO126:AQ126"/>
    <mergeCell ref="AW126:AY126"/>
    <mergeCell ref="Y127:AA127"/>
    <mergeCell ref="AG127:AI127"/>
    <mergeCell ref="AO127:AQ127"/>
    <mergeCell ref="AW127:AY127"/>
    <mergeCell ref="A126:A127"/>
    <mergeCell ref="B126:B127"/>
    <mergeCell ref="C126:C127"/>
    <mergeCell ref="D126:D127"/>
    <mergeCell ref="E126:E127"/>
    <mergeCell ref="F126:F127"/>
    <mergeCell ref="A124:A125"/>
    <mergeCell ref="B124:B125"/>
    <mergeCell ref="C124:C125"/>
    <mergeCell ref="D124:D125"/>
    <mergeCell ref="E124:E125"/>
    <mergeCell ref="F124:F125"/>
    <mergeCell ref="AO107:AQ107"/>
    <mergeCell ref="AW107:AY107"/>
    <mergeCell ref="AW106:AY106"/>
    <mergeCell ref="Y105:AA105"/>
    <mergeCell ref="AG105:AI105"/>
    <mergeCell ref="AO105:AQ105"/>
    <mergeCell ref="AW105:AY105"/>
    <mergeCell ref="AW104:AY104"/>
    <mergeCell ref="AW110:AY110"/>
    <mergeCell ref="AW109:AY109"/>
    <mergeCell ref="AW108:AY108"/>
    <mergeCell ref="A89:A91"/>
    <mergeCell ref="G89:G91"/>
    <mergeCell ref="H89:H91"/>
    <mergeCell ref="I89:I91"/>
    <mergeCell ref="A78:A79"/>
    <mergeCell ref="A106:A107"/>
    <mergeCell ref="B106:B107"/>
    <mergeCell ref="C106:C107"/>
    <mergeCell ref="A92:A93"/>
    <mergeCell ref="A100:A102"/>
    <mergeCell ref="F104:F105"/>
    <mergeCell ref="A94:A96"/>
    <mergeCell ref="C94:C96"/>
    <mergeCell ref="D94:D96"/>
    <mergeCell ref="Y85:AA85"/>
    <mergeCell ref="AG82:AI82"/>
    <mergeCell ref="AW43:AY43"/>
    <mergeCell ref="Y137:AA137"/>
    <mergeCell ref="AG137:AI137"/>
    <mergeCell ref="AO137:AQ137"/>
    <mergeCell ref="G119:G120"/>
    <mergeCell ref="H119:H120"/>
    <mergeCell ref="I119:I120"/>
    <mergeCell ref="AG103:AI103"/>
    <mergeCell ref="AO103:AQ103"/>
    <mergeCell ref="AW103:AY103"/>
    <mergeCell ref="H121:H122"/>
    <mergeCell ref="I121:I122"/>
    <mergeCell ref="Y124:AA124"/>
    <mergeCell ref="AG124:AI124"/>
    <mergeCell ref="AO124:AQ124"/>
    <mergeCell ref="AW124:AY124"/>
    <mergeCell ref="Y125:AA125"/>
    <mergeCell ref="AG125:AI125"/>
    <mergeCell ref="AO125:AQ125"/>
    <mergeCell ref="AW125:AY125"/>
    <mergeCell ref="Y103:AA103"/>
    <mergeCell ref="AG107:AI107"/>
    <mergeCell ref="Y74:AA74"/>
    <mergeCell ref="AG74:AI74"/>
    <mergeCell ref="AO74:AQ74"/>
    <mergeCell ref="AW74:AY74"/>
    <mergeCell ref="Y75:AA75"/>
    <mergeCell ref="AG75:AI75"/>
    <mergeCell ref="AO75:AQ75"/>
    <mergeCell ref="AW75:AY75"/>
    <mergeCell ref="AW72:AY72"/>
    <mergeCell ref="AO72:AQ72"/>
    <mergeCell ref="AO37:AQ37"/>
    <mergeCell ref="AW37:AY37"/>
    <mergeCell ref="Y38:AA38"/>
    <mergeCell ref="AG38:AI38"/>
    <mergeCell ref="AO38:AQ38"/>
    <mergeCell ref="AW38:AY38"/>
    <mergeCell ref="AW67:AY67"/>
    <mergeCell ref="Y67:AA67"/>
    <mergeCell ref="AG67:AI67"/>
    <mergeCell ref="AO67:AQ67"/>
    <mergeCell ref="AW50:AY50"/>
    <mergeCell ref="AW54:AY54"/>
    <mergeCell ref="Y51:AA51"/>
    <mergeCell ref="AW66:AY66"/>
    <mergeCell ref="AW55:AY55"/>
    <mergeCell ref="AO54:AQ54"/>
    <mergeCell ref="Y57:AA57"/>
    <mergeCell ref="AG57:AI57"/>
    <mergeCell ref="AW53:AY53"/>
    <mergeCell ref="AO57:AQ57"/>
    <mergeCell ref="AW57:AY57"/>
    <mergeCell ref="Y62:AA62"/>
    <mergeCell ref="AG62:AI62"/>
    <mergeCell ref="Y65:AA65"/>
    <mergeCell ref="A76:A77"/>
    <mergeCell ref="Y79:AA79"/>
    <mergeCell ref="AG79:AI79"/>
    <mergeCell ref="AO79:AQ79"/>
    <mergeCell ref="Y89:AA89"/>
    <mergeCell ref="AG89:AI89"/>
    <mergeCell ref="AO89:AQ89"/>
    <mergeCell ref="AW89:AY89"/>
    <mergeCell ref="B74:B75"/>
    <mergeCell ref="C74:C75"/>
    <mergeCell ref="B78:B79"/>
    <mergeCell ref="C78:C79"/>
    <mergeCell ref="D74:D75"/>
    <mergeCell ref="E74:E75"/>
    <mergeCell ref="F74:F75"/>
    <mergeCell ref="G74:G75"/>
    <mergeCell ref="H74:H75"/>
    <mergeCell ref="I74:I75"/>
    <mergeCell ref="A74:A75"/>
    <mergeCell ref="Y81:AA81"/>
    <mergeCell ref="AG81:AI81"/>
    <mergeCell ref="AW81:AY81"/>
    <mergeCell ref="Y82:AA82"/>
    <mergeCell ref="AO82:AQ82"/>
    <mergeCell ref="A71:A73"/>
    <mergeCell ref="Y40:AA40"/>
    <mergeCell ref="AG40:AI40"/>
    <mergeCell ref="AO40:AQ40"/>
    <mergeCell ref="AW40:AY40"/>
    <mergeCell ref="Y41:AA41"/>
    <mergeCell ref="AG41:AI41"/>
    <mergeCell ref="AO41:AQ41"/>
    <mergeCell ref="AW41:AY41"/>
    <mergeCell ref="Y42:AA42"/>
    <mergeCell ref="AG42:AI42"/>
    <mergeCell ref="AO42:AQ42"/>
    <mergeCell ref="AW42:AY42"/>
    <mergeCell ref="Y73:AA73"/>
    <mergeCell ref="AG73:AI73"/>
    <mergeCell ref="AO73:AQ73"/>
    <mergeCell ref="AW73:AY73"/>
    <mergeCell ref="Y72:AA72"/>
    <mergeCell ref="Y70:AA70"/>
    <mergeCell ref="AG70:AI70"/>
    <mergeCell ref="AO70:AQ70"/>
    <mergeCell ref="AW70:AY70"/>
    <mergeCell ref="AG72:AI72"/>
    <mergeCell ref="AW52:AY52"/>
    <mergeCell ref="AO106:AQ106"/>
    <mergeCell ref="Y134:AA134"/>
    <mergeCell ref="Y68:AA68"/>
    <mergeCell ref="AG68:AI68"/>
    <mergeCell ref="AO68:AQ68"/>
    <mergeCell ref="AW68:AY68"/>
    <mergeCell ref="Y69:AA69"/>
    <mergeCell ref="AG69:AI69"/>
    <mergeCell ref="AO69:AQ69"/>
    <mergeCell ref="AW69:AY69"/>
    <mergeCell ref="AO71:AQ71"/>
    <mergeCell ref="AW71:AY71"/>
    <mergeCell ref="AO102:AQ102"/>
    <mergeCell ref="AW102:AY102"/>
    <mergeCell ref="AG101:AI101"/>
    <mergeCell ref="AW96:AY96"/>
    <mergeCell ref="Y95:AA95"/>
    <mergeCell ref="AG95:AI95"/>
    <mergeCell ref="AO95:AQ95"/>
    <mergeCell ref="Y107:AA107"/>
    <mergeCell ref="AG134:AI134"/>
    <mergeCell ref="AO134:AQ134"/>
    <mergeCell ref="AW134:AY134"/>
    <mergeCell ref="AW77:AY77"/>
    <mergeCell ref="I134:I135"/>
    <mergeCell ref="A117:A118"/>
    <mergeCell ref="B117:B118"/>
    <mergeCell ref="C117:C118"/>
    <mergeCell ref="D117:D118"/>
    <mergeCell ref="E117:E118"/>
    <mergeCell ref="F117:F118"/>
    <mergeCell ref="G117:G118"/>
    <mergeCell ref="H117:H118"/>
    <mergeCell ref="I117:I118"/>
    <mergeCell ref="B134:B135"/>
    <mergeCell ref="A119:A120"/>
    <mergeCell ref="B119:B120"/>
    <mergeCell ref="C119:C120"/>
    <mergeCell ref="D119:D120"/>
    <mergeCell ref="E119:E120"/>
    <mergeCell ref="F119:F120"/>
    <mergeCell ref="A121:A122"/>
    <mergeCell ref="B121:B122"/>
    <mergeCell ref="C121:C122"/>
    <mergeCell ref="D121:D122"/>
    <mergeCell ref="E121:E122"/>
    <mergeCell ref="F121:F122"/>
    <mergeCell ref="G121:G122"/>
    <mergeCell ref="A25:A26"/>
    <mergeCell ref="A63:A65"/>
    <mergeCell ref="G76:G77"/>
    <mergeCell ref="H76:H77"/>
    <mergeCell ref="E46:E47"/>
    <mergeCell ref="A44:A45"/>
    <mergeCell ref="B44:B45"/>
    <mergeCell ref="D46:D47"/>
    <mergeCell ref="F46:F47"/>
    <mergeCell ref="G46:G47"/>
    <mergeCell ref="B25:B26"/>
    <mergeCell ref="C25:C26"/>
    <mergeCell ref="D25:D26"/>
    <mergeCell ref="E25:E26"/>
    <mergeCell ref="F25:F26"/>
    <mergeCell ref="G25:G26"/>
    <mergeCell ref="H25:H26"/>
    <mergeCell ref="A51:A53"/>
    <mergeCell ref="B51:B53"/>
    <mergeCell ref="C51:C53"/>
    <mergeCell ref="D51:D53"/>
    <mergeCell ref="E51:E53"/>
    <mergeCell ref="H51:H53"/>
    <mergeCell ref="A60:A62"/>
    <mergeCell ref="A104:A105"/>
    <mergeCell ref="C104:C105"/>
    <mergeCell ref="D104:D105"/>
    <mergeCell ref="E104:E105"/>
    <mergeCell ref="A86:A88"/>
    <mergeCell ref="Y104:AA104"/>
    <mergeCell ref="AG104:AI104"/>
    <mergeCell ref="AO104:AQ104"/>
    <mergeCell ref="Y88:AA88"/>
    <mergeCell ref="AG88:AI88"/>
    <mergeCell ref="AO88:AQ88"/>
    <mergeCell ref="Y87:AA87"/>
    <mergeCell ref="AG87:AI87"/>
    <mergeCell ref="AO87:AQ87"/>
    <mergeCell ref="AO101:AQ101"/>
    <mergeCell ref="I86:I88"/>
    <mergeCell ref="I94:I96"/>
    <mergeCell ref="B89:B91"/>
    <mergeCell ref="C89:C91"/>
    <mergeCell ref="D89:D91"/>
    <mergeCell ref="F89:F91"/>
    <mergeCell ref="E89:E91"/>
    <mergeCell ref="B100:B102"/>
    <mergeCell ref="Y91:AA91"/>
    <mergeCell ref="AW101:AY101"/>
    <mergeCell ref="B92:B93"/>
    <mergeCell ref="C92:C93"/>
    <mergeCell ref="D92:D93"/>
    <mergeCell ref="E92:E93"/>
    <mergeCell ref="F92:F93"/>
    <mergeCell ref="Y101:AA101"/>
    <mergeCell ref="AW95:AY95"/>
    <mergeCell ref="Y100:AA100"/>
    <mergeCell ref="AG100:AI100"/>
    <mergeCell ref="AO100:AQ100"/>
    <mergeCell ref="AW100:AY100"/>
    <mergeCell ref="AG97:AI97"/>
    <mergeCell ref="AO97:AQ97"/>
    <mergeCell ref="AW97:AY97"/>
    <mergeCell ref="Y98:AA98"/>
    <mergeCell ref="AG98:AI98"/>
    <mergeCell ref="AO98:AQ98"/>
    <mergeCell ref="AW98:AY98"/>
    <mergeCell ref="I100:I101"/>
    <mergeCell ref="H100:H102"/>
    <mergeCell ref="G100:G102"/>
    <mergeCell ref="G94:G96"/>
    <mergeCell ref="H94:H96"/>
    <mergeCell ref="AO80:AQ80"/>
    <mergeCell ref="Y94:AA94"/>
    <mergeCell ref="AG94:AI94"/>
    <mergeCell ref="AO94:AQ94"/>
    <mergeCell ref="AW94:AY94"/>
    <mergeCell ref="Y92:AA92"/>
    <mergeCell ref="AG92:AI92"/>
    <mergeCell ref="AO92:AQ92"/>
    <mergeCell ref="AW92:AY92"/>
    <mergeCell ref="Y93:AA93"/>
    <mergeCell ref="AG93:AI93"/>
    <mergeCell ref="AO93:AQ93"/>
    <mergeCell ref="AW93:AY93"/>
    <mergeCell ref="Y80:AA80"/>
    <mergeCell ref="AG80:AI80"/>
    <mergeCell ref="AG85:AI85"/>
    <mergeCell ref="AO85:AQ85"/>
    <mergeCell ref="AG91:AI91"/>
    <mergeCell ref="AO91:AQ91"/>
    <mergeCell ref="AW91:AY91"/>
    <mergeCell ref="Y90:AA90"/>
    <mergeCell ref="AG90:AI90"/>
    <mergeCell ref="AO90:AQ90"/>
    <mergeCell ref="AW90:AY90"/>
    <mergeCell ref="AW35:AY35"/>
    <mergeCell ref="AO53:AQ53"/>
    <mergeCell ref="Y53:AA53"/>
    <mergeCell ref="AG53:AI53"/>
    <mergeCell ref="AO143:AQ143"/>
    <mergeCell ref="AW143:AY143"/>
    <mergeCell ref="Y84:AA84"/>
    <mergeCell ref="AG84:AI84"/>
    <mergeCell ref="AO84:AQ84"/>
    <mergeCell ref="AW84:AY84"/>
    <mergeCell ref="Y76:AA76"/>
    <mergeCell ref="AG76:AI76"/>
    <mergeCell ref="AO76:AQ76"/>
    <mergeCell ref="AW76:AY76"/>
    <mergeCell ref="Y83:AA83"/>
    <mergeCell ref="AG83:AI83"/>
    <mergeCell ref="AO83:AQ83"/>
    <mergeCell ref="AW83:AY83"/>
    <mergeCell ref="Y78:AA78"/>
    <mergeCell ref="AG78:AI78"/>
    <mergeCell ref="AO78:AQ78"/>
    <mergeCell ref="AW78:AY78"/>
    <mergeCell ref="Y142:AA142"/>
    <mergeCell ref="AW137:AY137"/>
    <mergeCell ref="AW7:AY7"/>
    <mergeCell ref="AO9:AQ9"/>
    <mergeCell ref="AW9:AY9"/>
    <mergeCell ref="AW46:AY46"/>
    <mergeCell ref="AW47:AY47"/>
    <mergeCell ref="AW34:AY34"/>
    <mergeCell ref="AW44:AY44"/>
    <mergeCell ref="AW51:AY51"/>
    <mergeCell ref="AW45:AY45"/>
    <mergeCell ref="AW49:AY49"/>
    <mergeCell ref="AW30:AY30"/>
    <mergeCell ref="AW29:AY29"/>
    <mergeCell ref="AW27:AY27"/>
    <mergeCell ref="AW28:AY28"/>
    <mergeCell ref="AW21:AY21"/>
    <mergeCell ref="AO22:AQ22"/>
    <mergeCell ref="AW22:AY22"/>
    <mergeCell ref="AW13:AY13"/>
    <mergeCell ref="AW12:AY12"/>
    <mergeCell ref="AW10:AY10"/>
    <mergeCell ref="AW25:AY25"/>
    <mergeCell ref="AO48:AQ48"/>
    <mergeCell ref="AW48:AY48"/>
    <mergeCell ref="AO49:AQ49"/>
    <mergeCell ref="Y10:AA10"/>
    <mergeCell ref="AG16:AI16"/>
    <mergeCell ref="AW31:AY31"/>
    <mergeCell ref="AW20:AY20"/>
    <mergeCell ref="AW11:AY11"/>
    <mergeCell ref="AW16:AY16"/>
    <mergeCell ref="AW15:AY15"/>
    <mergeCell ref="Y14:AA14"/>
    <mergeCell ref="AG14:AI14"/>
    <mergeCell ref="AO14:AQ14"/>
    <mergeCell ref="AW14:AY14"/>
    <mergeCell ref="Y23:AA23"/>
    <mergeCell ref="AG23:AI23"/>
    <mergeCell ref="AO23:AQ23"/>
    <mergeCell ref="AW23:AY23"/>
    <mergeCell ref="Y24:AA24"/>
    <mergeCell ref="AG24:AI24"/>
    <mergeCell ref="AO24:AQ24"/>
    <mergeCell ref="AW24:AY24"/>
    <mergeCell ref="Y30:AA30"/>
    <mergeCell ref="AG30:AI30"/>
    <mergeCell ref="AO30:AQ30"/>
    <mergeCell ref="Y29:AA29"/>
    <mergeCell ref="Y25:AA25"/>
    <mergeCell ref="F13:F15"/>
    <mergeCell ref="C32:C33"/>
    <mergeCell ref="D32:D33"/>
    <mergeCell ref="E32:E33"/>
    <mergeCell ref="AO33:AQ33"/>
    <mergeCell ref="AG34:AI34"/>
    <mergeCell ref="AO35:AQ35"/>
    <mergeCell ref="G13:G15"/>
    <mergeCell ref="AO15:AQ15"/>
    <mergeCell ref="AG29:AI29"/>
    <mergeCell ref="AO29:AQ29"/>
    <mergeCell ref="Y27:AA27"/>
    <mergeCell ref="AG27:AI27"/>
    <mergeCell ref="AO27:AQ27"/>
    <mergeCell ref="Y28:AA28"/>
    <mergeCell ref="AG28:AI28"/>
    <mergeCell ref="AO28:AQ28"/>
    <mergeCell ref="Y21:AA21"/>
    <mergeCell ref="AG21:AI21"/>
    <mergeCell ref="AO21:AQ21"/>
    <mergeCell ref="Y22:AA22"/>
    <mergeCell ref="AG22:AI22"/>
    <mergeCell ref="I25:I26"/>
    <mergeCell ref="AO25:AQ26"/>
    <mergeCell ref="I46:I47"/>
    <mergeCell ref="AO32:AQ32"/>
    <mergeCell ref="C44:C45"/>
    <mergeCell ref="D44:D45"/>
    <mergeCell ref="Y44:AA44"/>
    <mergeCell ref="AG44:AI44"/>
    <mergeCell ref="AO44:AQ44"/>
    <mergeCell ref="Y47:AA47"/>
    <mergeCell ref="AG47:AI47"/>
    <mergeCell ref="AG45:AI45"/>
    <mergeCell ref="AO45:AQ45"/>
    <mergeCell ref="Y45:AA45"/>
    <mergeCell ref="E44:E45"/>
    <mergeCell ref="F44:F45"/>
    <mergeCell ref="G44:G45"/>
    <mergeCell ref="H44:H45"/>
    <mergeCell ref="AG36:AI36"/>
    <mergeCell ref="AO36:AQ36"/>
    <mergeCell ref="AO47:AQ47"/>
    <mergeCell ref="Y43:AA43"/>
    <mergeCell ref="AG43:AI43"/>
    <mergeCell ref="AO43:AQ43"/>
    <mergeCell ref="Y37:AA37"/>
    <mergeCell ref="AG37:AI37"/>
    <mergeCell ref="AR144:AU144"/>
    <mergeCell ref="AW144:AY144"/>
    <mergeCell ref="AW56:AY56"/>
    <mergeCell ref="AW8:AY8"/>
    <mergeCell ref="AW39:AY39"/>
    <mergeCell ref="AW32:AY32"/>
    <mergeCell ref="AW33:AY33"/>
    <mergeCell ref="I19:I20"/>
    <mergeCell ref="AG19:AI19"/>
    <mergeCell ref="AO20:AQ20"/>
    <mergeCell ref="Y46:AA46"/>
    <mergeCell ref="AG46:AI46"/>
    <mergeCell ref="AO46:AQ46"/>
    <mergeCell ref="AG33:AI33"/>
    <mergeCell ref="AO55:AQ55"/>
    <mergeCell ref="Y55:AA55"/>
    <mergeCell ref="Y50:AA50"/>
    <mergeCell ref="AG50:AI50"/>
    <mergeCell ref="AO50:AQ50"/>
    <mergeCell ref="AO34:AQ34"/>
    <mergeCell ref="Y32:AA32"/>
    <mergeCell ref="AG35:AI35"/>
    <mergeCell ref="AG32:AI32"/>
    <mergeCell ref="AW19:AY19"/>
    <mergeCell ref="Q148:X148"/>
    <mergeCell ref="C147:J147"/>
    <mergeCell ref="AO8:AQ8"/>
    <mergeCell ref="AO10:AQ10"/>
    <mergeCell ref="AO11:AQ11"/>
    <mergeCell ref="AO16:AQ16"/>
    <mergeCell ref="AO144:AQ144"/>
    <mergeCell ref="C148:J148"/>
    <mergeCell ref="Y144:AA144"/>
    <mergeCell ref="K147:M147"/>
    <mergeCell ref="C19:C20"/>
    <mergeCell ref="D19:D20"/>
    <mergeCell ref="E19:E20"/>
    <mergeCell ref="F19:F20"/>
    <mergeCell ref="G19:G20"/>
    <mergeCell ref="AO19:AQ19"/>
    <mergeCell ref="Y33:AA33"/>
    <mergeCell ref="Y66:AA66"/>
    <mergeCell ref="G32:G33"/>
    <mergeCell ref="C46:C47"/>
    <mergeCell ref="Y34:AA34"/>
    <mergeCell ref="F32:F33"/>
    <mergeCell ref="Y35:AA35"/>
    <mergeCell ref="AG66:AI66"/>
    <mergeCell ref="I146:J146"/>
    <mergeCell ref="I5:I6"/>
    <mergeCell ref="J5:J6"/>
    <mergeCell ref="A145:AA145"/>
    <mergeCell ref="H5:H6"/>
    <mergeCell ref="K5:M5"/>
    <mergeCell ref="S5:S6"/>
    <mergeCell ref="Y16:AA16"/>
    <mergeCell ref="H19:H20"/>
    <mergeCell ref="B5:B6"/>
    <mergeCell ref="G5:G6"/>
    <mergeCell ref="U5:AA5"/>
    <mergeCell ref="R5:R6"/>
    <mergeCell ref="Y6:AA6"/>
    <mergeCell ref="Y11:AA11"/>
    <mergeCell ref="N5:P5"/>
    <mergeCell ref="Q5:Q6"/>
    <mergeCell ref="A19:A20"/>
    <mergeCell ref="B19:B20"/>
    <mergeCell ref="A32:A33"/>
    <mergeCell ref="B32:B33"/>
    <mergeCell ref="A46:A47"/>
    <mergeCell ref="B46:B47"/>
    <mergeCell ref="Y7:AA7"/>
    <mergeCell ref="Y147:AA147"/>
    <mergeCell ref="Q147:X147"/>
    <mergeCell ref="T5:T6"/>
    <mergeCell ref="Y54:AA54"/>
    <mergeCell ref="Y19:AA19"/>
    <mergeCell ref="AO39:AQ39"/>
    <mergeCell ref="AB5:AB6"/>
    <mergeCell ref="AC5:AI5"/>
    <mergeCell ref="AG6:AI6"/>
    <mergeCell ref="AJ5:AJ6"/>
    <mergeCell ref="Y146:AA146"/>
    <mergeCell ref="AO66:AQ66"/>
    <mergeCell ref="AG7:AI7"/>
    <mergeCell ref="AO7:AQ7"/>
    <mergeCell ref="AO81:AQ81"/>
    <mergeCell ref="Y77:AA77"/>
    <mergeCell ref="AG77:AI77"/>
    <mergeCell ref="AO77:AQ77"/>
    <mergeCell ref="Y86:AA86"/>
    <mergeCell ref="AG86:AI86"/>
    <mergeCell ref="AO86:AQ86"/>
    <mergeCell ref="AO56:AQ56"/>
    <mergeCell ref="AG56:AI56"/>
    <mergeCell ref="T144:W144"/>
    <mergeCell ref="AB144:AE144"/>
    <mergeCell ref="AJ144:AM144"/>
    <mergeCell ref="AG144:AI144"/>
    <mergeCell ref="Y56:AA56"/>
    <mergeCell ref="H32:H33"/>
    <mergeCell ref="I32:I33"/>
    <mergeCell ref="H46:H47"/>
    <mergeCell ref="AG39:AI39"/>
    <mergeCell ref="AG54:AI54"/>
    <mergeCell ref="I44:I45"/>
    <mergeCell ref="Y39:AA39"/>
    <mergeCell ref="AG55:AI55"/>
    <mergeCell ref="AG51:AI51"/>
    <mergeCell ref="Y48:AA48"/>
    <mergeCell ref="AG48:AI48"/>
    <mergeCell ref="Y49:AA49"/>
    <mergeCell ref="AG49:AI49"/>
    <mergeCell ref="Y96:AA96"/>
    <mergeCell ref="AG96:AI96"/>
    <mergeCell ref="AG61:AI61"/>
    <mergeCell ref="Y143:AA143"/>
    <mergeCell ref="AG143:AI143"/>
    <mergeCell ref="H92:H93"/>
    <mergeCell ref="I92:I93"/>
    <mergeCell ref="A3:AY3"/>
    <mergeCell ref="AO31:AQ31"/>
    <mergeCell ref="A5:A6"/>
    <mergeCell ref="C5:E5"/>
    <mergeCell ref="F5:F6"/>
    <mergeCell ref="AG8:AI8"/>
    <mergeCell ref="G8:G9"/>
    <mergeCell ref="H8:H9"/>
    <mergeCell ref="AG10:AI10"/>
    <mergeCell ref="Y20:AA20"/>
    <mergeCell ref="I8:I9"/>
    <mergeCell ref="AG31:AI31"/>
    <mergeCell ref="Y31:AA31"/>
    <mergeCell ref="Y15:AA15"/>
    <mergeCell ref="AG15:AI15"/>
    <mergeCell ref="AK5:AQ5"/>
    <mergeCell ref="AO6:AQ6"/>
    <mergeCell ref="AR5:AR6"/>
    <mergeCell ref="AS5:AY5"/>
    <mergeCell ref="AG11:AI11"/>
    <mergeCell ref="AG20:AI20"/>
    <mergeCell ref="Y9:AA9"/>
    <mergeCell ref="AG9:AI9"/>
    <mergeCell ref="E13:E15"/>
    <mergeCell ref="I51:I53"/>
    <mergeCell ref="Y52:AA52"/>
    <mergeCell ref="AG52:AI52"/>
    <mergeCell ref="AO52:AQ52"/>
    <mergeCell ref="AO51:AQ51"/>
    <mergeCell ref="F51:F53"/>
    <mergeCell ref="G51:G53"/>
    <mergeCell ref="A1:G1"/>
    <mergeCell ref="Y13:AA13"/>
    <mergeCell ref="AG13:AI13"/>
    <mergeCell ref="AO13:AQ13"/>
    <mergeCell ref="Y12:AA12"/>
    <mergeCell ref="AG12:AI12"/>
    <mergeCell ref="AO12:AQ12"/>
    <mergeCell ref="A13:A15"/>
    <mergeCell ref="A8:A9"/>
    <mergeCell ref="B8:B9"/>
    <mergeCell ref="C8:C9"/>
    <mergeCell ref="D8:D9"/>
    <mergeCell ref="E8:E9"/>
    <mergeCell ref="F8:F9"/>
    <mergeCell ref="Y8:AA8"/>
    <mergeCell ref="AG25:AI25"/>
    <mergeCell ref="H1:AY1"/>
    <mergeCell ref="AW6:AY6"/>
    <mergeCell ref="H13:H15"/>
    <mergeCell ref="I13:I15"/>
    <mergeCell ref="B13:B15"/>
    <mergeCell ref="C13:C15"/>
    <mergeCell ref="D13:D15"/>
    <mergeCell ref="AO60:AQ60"/>
    <mergeCell ref="AW60:AY60"/>
    <mergeCell ref="Y58:AA58"/>
    <mergeCell ref="AG58:AI58"/>
    <mergeCell ref="AO58:AQ58"/>
    <mergeCell ref="AW58:AY58"/>
    <mergeCell ref="Y59:AA59"/>
    <mergeCell ref="AG59:AI59"/>
    <mergeCell ref="AO59:AQ59"/>
    <mergeCell ref="AW59:AY59"/>
    <mergeCell ref="B60:B62"/>
    <mergeCell ref="C60:C62"/>
    <mergeCell ref="D60:D62"/>
    <mergeCell ref="E60:E62"/>
    <mergeCell ref="F60:F62"/>
    <mergeCell ref="G60:G62"/>
    <mergeCell ref="H60:H62"/>
    <mergeCell ref="I60:I62"/>
    <mergeCell ref="B57:B59"/>
    <mergeCell ref="A57:A59"/>
    <mergeCell ref="C57:C59"/>
    <mergeCell ref="D57:D59"/>
    <mergeCell ref="E57:E59"/>
    <mergeCell ref="F57:F59"/>
    <mergeCell ref="G57:G59"/>
    <mergeCell ref="H57:H59"/>
    <mergeCell ref="I57:I59"/>
    <mergeCell ref="A113:A114"/>
    <mergeCell ref="B113:B114"/>
    <mergeCell ref="C113:C114"/>
    <mergeCell ref="D113:D114"/>
    <mergeCell ref="E113:E114"/>
    <mergeCell ref="F113:F114"/>
    <mergeCell ref="G113:G114"/>
    <mergeCell ref="H113:H114"/>
    <mergeCell ref="I113:I114"/>
    <mergeCell ref="E63:E65"/>
    <mergeCell ref="D63:D65"/>
    <mergeCell ref="C63:C65"/>
    <mergeCell ref="B63:B65"/>
    <mergeCell ref="G92:G93"/>
    <mergeCell ref="I76:I77"/>
    <mergeCell ref="D78:D79"/>
    <mergeCell ref="E78:E79"/>
    <mergeCell ref="F78:F79"/>
    <mergeCell ref="G78:G79"/>
    <mergeCell ref="H78:H79"/>
    <mergeCell ref="I78:I79"/>
    <mergeCell ref="B76:B77"/>
    <mergeCell ref="C76:C77"/>
    <mergeCell ref="D76:D77"/>
    <mergeCell ref="E76:E77"/>
    <mergeCell ref="F76:F77"/>
    <mergeCell ref="E71:E73"/>
    <mergeCell ref="F71:F73"/>
    <mergeCell ref="G71:G73"/>
    <mergeCell ref="B71:B73"/>
    <mergeCell ref="C71:C73"/>
    <mergeCell ref="D71:D73"/>
    <mergeCell ref="H86:H88"/>
    <mergeCell ref="AG139:AI139"/>
    <mergeCell ref="AO139:AQ139"/>
    <mergeCell ref="AW139:AY139"/>
    <mergeCell ref="I63:I65"/>
    <mergeCell ref="H63:H65"/>
    <mergeCell ref="G63:G65"/>
    <mergeCell ref="F63:F65"/>
    <mergeCell ref="Y102:AA102"/>
    <mergeCell ref="AG102:AI102"/>
    <mergeCell ref="Y71:AA71"/>
    <mergeCell ref="AG71:AI71"/>
    <mergeCell ref="AO96:AQ96"/>
    <mergeCell ref="AW88:AY88"/>
    <mergeCell ref="AW87:AY87"/>
    <mergeCell ref="AW82:AY82"/>
    <mergeCell ref="AW86:AY86"/>
    <mergeCell ref="AW85:AY85"/>
    <mergeCell ref="AW80:AY80"/>
    <mergeCell ref="AG99:AI99"/>
    <mergeCell ref="AO99:AQ99"/>
    <mergeCell ref="AW99:AY99"/>
    <mergeCell ref="Y97:AA97"/>
    <mergeCell ref="AW120:AY120"/>
    <mergeCell ref="AW79:AY79"/>
    <mergeCell ref="Y131:AA131"/>
    <mergeCell ref="AG131:AI131"/>
    <mergeCell ref="AO131:AQ131"/>
    <mergeCell ref="AW131:AY131"/>
    <mergeCell ref="AG142:AI142"/>
    <mergeCell ref="AO142:AQ142"/>
    <mergeCell ref="AW142:AY142"/>
    <mergeCell ref="Y135:AA135"/>
    <mergeCell ref="AG135:AI135"/>
    <mergeCell ref="AO135:AQ135"/>
    <mergeCell ref="AW135:AY135"/>
    <mergeCell ref="Y136:AA136"/>
    <mergeCell ref="AG136:AI136"/>
    <mergeCell ref="AO136:AQ136"/>
    <mergeCell ref="AW136:AY136"/>
    <mergeCell ref="Y140:AA140"/>
    <mergeCell ref="AG140:AI140"/>
    <mergeCell ref="AO140:AQ140"/>
    <mergeCell ref="AW140:AY140"/>
    <mergeCell ref="Y141:AA141"/>
    <mergeCell ref="AG141:AI141"/>
    <mergeCell ref="AO141:AQ141"/>
    <mergeCell ref="AW141:AY141"/>
    <mergeCell ref="Y133:AA133"/>
    <mergeCell ref="AW36:AY36"/>
    <mergeCell ref="Y61:AA61"/>
    <mergeCell ref="AO61:AQ61"/>
    <mergeCell ref="AW61:AY61"/>
    <mergeCell ref="AG60:AI60"/>
    <mergeCell ref="AO62:AQ62"/>
    <mergeCell ref="AW62:AY62"/>
    <mergeCell ref="Y60:AA60"/>
    <mergeCell ref="Y132:AA132"/>
    <mergeCell ref="AG132:AI132"/>
    <mergeCell ref="AO132:AQ132"/>
    <mergeCell ref="AW132:AY132"/>
    <mergeCell ref="Y117:AA117"/>
    <mergeCell ref="AG117:AI117"/>
    <mergeCell ref="AO117:AQ117"/>
    <mergeCell ref="AW117:AY117"/>
    <mergeCell ref="Y118:AA118"/>
    <mergeCell ref="AG118:AI118"/>
    <mergeCell ref="AO118:AQ118"/>
    <mergeCell ref="AW118:AY118"/>
    <mergeCell ref="Y119:AA119"/>
    <mergeCell ref="AG119:AI119"/>
    <mergeCell ref="AO119:AQ119"/>
    <mergeCell ref="AW119:AY119"/>
    <mergeCell ref="AG65:AI65"/>
    <mergeCell ref="AO65:AQ65"/>
    <mergeCell ref="AW65:AY65"/>
    <mergeCell ref="Y64:AA64"/>
    <mergeCell ref="AG64:AI64"/>
    <mergeCell ref="AO64:AQ64"/>
    <mergeCell ref="AW64:AY64"/>
    <mergeCell ref="Y63:AA63"/>
    <mergeCell ref="AG63:AI63"/>
    <mergeCell ref="AO63:AQ63"/>
    <mergeCell ref="AW63:AY63"/>
    <mergeCell ref="F100:F102"/>
    <mergeCell ref="E100:E102"/>
    <mergeCell ref="D100:D102"/>
    <mergeCell ref="C100:C102"/>
    <mergeCell ref="B94:B96"/>
    <mergeCell ref="E94:E96"/>
    <mergeCell ref="F94:F96"/>
    <mergeCell ref="AG110:AI110"/>
    <mergeCell ref="AO110:AQ110"/>
    <mergeCell ref="Y109:AA109"/>
    <mergeCell ref="AG109:AI109"/>
    <mergeCell ref="AO109:AQ109"/>
    <mergeCell ref="Y108:AA108"/>
    <mergeCell ref="AG108:AI108"/>
    <mergeCell ref="AO108:AQ108"/>
    <mergeCell ref="B104:B105"/>
    <mergeCell ref="D106:D107"/>
    <mergeCell ref="E106:E107"/>
    <mergeCell ref="F106:F107"/>
    <mergeCell ref="G106:G107"/>
    <mergeCell ref="H106:H107"/>
    <mergeCell ref="I106:I107"/>
    <mergeCell ref="Y106:AA106"/>
    <mergeCell ref="AG106:AI106"/>
    <mergeCell ref="F111:F112"/>
    <mergeCell ref="G111:G112"/>
    <mergeCell ref="H111:H112"/>
    <mergeCell ref="I111:I112"/>
    <mergeCell ref="Y36:AA36"/>
    <mergeCell ref="Y111:AA111"/>
    <mergeCell ref="A108:A110"/>
    <mergeCell ref="F108:F110"/>
    <mergeCell ref="G108:G110"/>
    <mergeCell ref="H108:H110"/>
    <mergeCell ref="I108:I110"/>
    <mergeCell ref="Y110:AA110"/>
    <mergeCell ref="Y99:AA99"/>
    <mergeCell ref="H71:H73"/>
    <mergeCell ref="I71:I73"/>
    <mergeCell ref="G104:G105"/>
    <mergeCell ref="H104:H105"/>
    <mergeCell ref="I104:I105"/>
    <mergeCell ref="B86:B88"/>
    <mergeCell ref="C86:C88"/>
    <mergeCell ref="D86:D88"/>
    <mergeCell ref="E86:E88"/>
    <mergeCell ref="F86:F88"/>
    <mergeCell ref="G86:G88"/>
    <mergeCell ref="B111:B112"/>
    <mergeCell ref="B108:B110"/>
    <mergeCell ref="C108:C110"/>
    <mergeCell ref="D108:D110"/>
    <mergeCell ref="E108:E110"/>
    <mergeCell ref="A111:A112"/>
    <mergeCell ref="C111:C112"/>
    <mergeCell ref="D111:D112"/>
    <mergeCell ref="E111:E112"/>
    <mergeCell ref="AG111:AI111"/>
    <mergeCell ref="AO111:AQ111"/>
    <mergeCell ref="AW111:AY111"/>
    <mergeCell ref="Y112:AA112"/>
    <mergeCell ref="AG112:AI112"/>
    <mergeCell ref="AO112:AQ112"/>
    <mergeCell ref="AW112:AY112"/>
    <mergeCell ref="AO116:AQ116"/>
    <mergeCell ref="AW116:AY116"/>
    <mergeCell ref="Y113:AA113"/>
    <mergeCell ref="AG113:AI113"/>
    <mergeCell ref="AW113:AY113"/>
    <mergeCell ref="Y114:AA114"/>
    <mergeCell ref="AG114:AI114"/>
    <mergeCell ref="AO114:AQ114"/>
    <mergeCell ref="AW114:AY114"/>
    <mergeCell ref="AO113:AQ113"/>
    <mergeCell ref="AG116:AI116"/>
    <mergeCell ref="Y130:AA130"/>
    <mergeCell ref="AG130:AI130"/>
    <mergeCell ref="AO130:AQ130"/>
    <mergeCell ref="AW130:AY130"/>
    <mergeCell ref="Y116:AA116"/>
    <mergeCell ref="Y115:AA115"/>
    <mergeCell ref="AG115:AI115"/>
    <mergeCell ref="AO115:AQ115"/>
    <mergeCell ref="AW115:AY115"/>
    <mergeCell ref="Y121:AA121"/>
    <mergeCell ref="AG121:AI121"/>
    <mergeCell ref="AO121:AQ121"/>
    <mergeCell ref="AW121:AY121"/>
    <mergeCell ref="Y122:AA122"/>
    <mergeCell ref="AG122:AI122"/>
    <mergeCell ref="AO122:AQ122"/>
    <mergeCell ref="AW122:AY122"/>
    <mergeCell ref="Y123:AA123"/>
    <mergeCell ref="AG123:AI123"/>
    <mergeCell ref="AO123:AQ123"/>
    <mergeCell ref="AW123:AY123"/>
    <mergeCell ref="Y120:AA120"/>
    <mergeCell ref="AG120:AI120"/>
    <mergeCell ref="AO120:AQ120"/>
    <mergeCell ref="AG133:AI133"/>
    <mergeCell ref="AO133:AQ133"/>
    <mergeCell ref="AW133:AY133"/>
    <mergeCell ref="Y138:AA138"/>
    <mergeCell ref="AG138:AI138"/>
    <mergeCell ref="AO138:AQ138"/>
    <mergeCell ref="AW138:AY138"/>
    <mergeCell ref="A138:A139"/>
    <mergeCell ref="B138:B139"/>
    <mergeCell ref="C138:C139"/>
    <mergeCell ref="D138:D139"/>
    <mergeCell ref="E138:E139"/>
    <mergeCell ref="F138:F139"/>
    <mergeCell ref="G138:G139"/>
    <mergeCell ref="H138:H139"/>
    <mergeCell ref="I138:I139"/>
    <mergeCell ref="A134:A135"/>
    <mergeCell ref="C134:C135"/>
    <mergeCell ref="D134:D135"/>
    <mergeCell ref="E134:E135"/>
    <mergeCell ref="F134:F135"/>
    <mergeCell ref="G134:G135"/>
    <mergeCell ref="H134:H135"/>
    <mergeCell ref="Y139:AA139"/>
    <mergeCell ref="A17:A18"/>
    <mergeCell ref="B17:B18"/>
    <mergeCell ref="C17:C18"/>
    <mergeCell ref="D17:D18"/>
    <mergeCell ref="E17:E18"/>
    <mergeCell ref="F17:F18"/>
    <mergeCell ref="G17:G18"/>
    <mergeCell ref="H17:H18"/>
    <mergeCell ref="I17:I18"/>
    <mergeCell ref="Y17:AA17"/>
    <mergeCell ref="AG17:AI17"/>
    <mergeCell ref="AO17:AQ17"/>
    <mergeCell ref="AW17:AY17"/>
    <mergeCell ref="Y18:AA18"/>
    <mergeCell ref="AG18:AI18"/>
    <mergeCell ref="AO18:AQ18"/>
    <mergeCell ref="AW18:AY18"/>
    <mergeCell ref="Y26:AA26"/>
    <mergeCell ref="AG26:AI26"/>
    <mergeCell ref="AW26:AY26"/>
  </mergeCells>
  <printOptions horizontalCentered="1"/>
  <pageMargins left="1.4173228346456694" right="0.23622047244094491" top="0.35433070866141736" bottom="0.39370078740157483" header="1.1023622047244095" footer="0.39370078740157483"/>
  <pageSetup paperSize="5" scale="10" orientation="landscape" r:id="rId1"/>
  <headerFooter scaleWithDoc="0">
    <oddFooter>&amp;L&amp;"Arial,Normal"&amp;9FT-32-V2&amp;R&amp;"Arial,Normal"&amp;9Página &amp;P de &amp;N</oddFooter>
  </headerFooter>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17"/>
  <sheetViews>
    <sheetView workbookViewId="0">
      <selection activeCell="J8" sqref="J8"/>
    </sheetView>
  </sheetViews>
  <sheetFormatPr baseColWidth="10" defaultRowHeight="14.5" x14ac:dyDescent="0.35"/>
  <cols>
    <col min="2" max="2" width="27.81640625" customWidth="1"/>
  </cols>
  <sheetData>
    <row r="1" spans="2:8" ht="15" thickBot="1" x14ac:dyDescent="0.4"/>
    <row r="2" spans="2:8" ht="15" thickBot="1" x14ac:dyDescent="0.4">
      <c r="B2" s="116" t="s">
        <v>165</v>
      </c>
      <c r="C2" s="116" t="s">
        <v>166</v>
      </c>
      <c r="D2" s="116" t="s">
        <v>167</v>
      </c>
      <c r="E2" s="118" t="s">
        <v>168</v>
      </c>
      <c r="F2" s="119"/>
      <c r="G2" s="120"/>
      <c r="H2" s="19" t="s">
        <v>169</v>
      </c>
    </row>
    <row r="3" spans="2:8" ht="23.5" thickBot="1" x14ac:dyDescent="0.4">
      <c r="B3" s="117"/>
      <c r="C3" s="117"/>
      <c r="D3" s="117"/>
      <c r="E3" s="20" t="s">
        <v>170</v>
      </c>
      <c r="F3" s="21" t="s">
        <v>171</v>
      </c>
      <c r="G3" s="20" t="s">
        <v>172</v>
      </c>
      <c r="H3" s="20" t="s">
        <v>173</v>
      </c>
    </row>
    <row r="4" spans="2:8" ht="27" customHeight="1" thickBot="1" x14ac:dyDescent="0.4">
      <c r="B4" s="22" t="s">
        <v>39</v>
      </c>
      <c r="C4" s="43">
        <v>5</v>
      </c>
      <c r="D4" s="43">
        <v>7</v>
      </c>
      <c r="E4" s="44">
        <v>4</v>
      </c>
      <c r="F4" s="44" t="s">
        <v>174</v>
      </c>
      <c r="G4" s="45" t="s">
        <v>174</v>
      </c>
      <c r="H4" s="46">
        <v>3</v>
      </c>
    </row>
    <row r="5" spans="2:8" ht="27" customHeight="1" thickBot="1" x14ac:dyDescent="0.4">
      <c r="B5" s="24" t="s">
        <v>40</v>
      </c>
      <c r="C5" s="47">
        <v>3</v>
      </c>
      <c r="D5" s="47">
        <v>3</v>
      </c>
      <c r="E5" s="47" t="s">
        <v>174</v>
      </c>
      <c r="F5" s="47">
        <v>1</v>
      </c>
      <c r="G5" s="48" t="s">
        <v>174</v>
      </c>
      <c r="H5" s="49">
        <v>2</v>
      </c>
    </row>
    <row r="6" spans="2:8" ht="27" customHeight="1" thickBot="1" x14ac:dyDescent="0.4">
      <c r="B6" s="24" t="s">
        <v>41</v>
      </c>
      <c r="C6" s="47">
        <v>4</v>
      </c>
      <c r="D6" s="47">
        <v>5</v>
      </c>
      <c r="E6" s="47" t="s">
        <v>174</v>
      </c>
      <c r="F6" s="47">
        <v>1</v>
      </c>
      <c r="G6" s="48" t="s">
        <v>174</v>
      </c>
      <c r="H6" s="49">
        <v>4</v>
      </c>
    </row>
    <row r="7" spans="2:8" ht="27" customHeight="1" thickBot="1" x14ac:dyDescent="0.4">
      <c r="B7" s="24" t="s">
        <v>42</v>
      </c>
      <c r="C7" s="47">
        <v>8</v>
      </c>
      <c r="D7" s="47">
        <v>12</v>
      </c>
      <c r="E7" s="50">
        <v>2</v>
      </c>
      <c r="F7" s="47" t="s">
        <v>174</v>
      </c>
      <c r="G7" s="48">
        <v>1</v>
      </c>
      <c r="H7" s="49">
        <v>9</v>
      </c>
    </row>
    <row r="8" spans="2:8" ht="27" customHeight="1" thickBot="1" x14ac:dyDescent="0.4">
      <c r="B8" s="24" t="s">
        <v>57</v>
      </c>
      <c r="C8" s="25">
        <v>14</v>
      </c>
      <c r="D8" s="25">
        <v>16</v>
      </c>
      <c r="E8" s="26">
        <v>2</v>
      </c>
      <c r="F8" s="25">
        <v>3</v>
      </c>
      <c r="G8" s="27" t="s">
        <v>174</v>
      </c>
      <c r="H8" s="28">
        <v>11</v>
      </c>
    </row>
    <row r="9" spans="2:8" ht="27" customHeight="1" thickBot="1" x14ac:dyDescent="0.4">
      <c r="B9" s="24" t="s">
        <v>58</v>
      </c>
      <c r="C9" s="25">
        <v>1</v>
      </c>
      <c r="D9" s="25">
        <v>2</v>
      </c>
      <c r="E9" s="26" t="s">
        <v>174</v>
      </c>
      <c r="F9" s="25" t="s">
        <v>174</v>
      </c>
      <c r="G9" s="27" t="s">
        <v>174</v>
      </c>
      <c r="H9" s="28">
        <v>2</v>
      </c>
    </row>
    <row r="10" spans="2:8" ht="27" customHeight="1" thickBot="1" x14ac:dyDescent="0.4">
      <c r="B10" s="24" t="s">
        <v>59</v>
      </c>
      <c r="C10" s="25">
        <v>6</v>
      </c>
      <c r="D10" s="25">
        <v>8</v>
      </c>
      <c r="E10" s="25" t="s">
        <v>174</v>
      </c>
      <c r="F10" s="25" t="s">
        <v>174</v>
      </c>
      <c r="G10" s="27" t="s">
        <v>174</v>
      </c>
      <c r="H10" s="28">
        <v>8</v>
      </c>
    </row>
    <row r="11" spans="2:8" ht="27" customHeight="1" thickBot="1" x14ac:dyDescent="0.4">
      <c r="B11" s="24" t="s">
        <v>36</v>
      </c>
      <c r="C11" s="25">
        <v>2</v>
      </c>
      <c r="D11" s="25">
        <v>2</v>
      </c>
      <c r="E11" s="29" t="s">
        <v>174</v>
      </c>
      <c r="F11" s="29" t="s">
        <v>174</v>
      </c>
      <c r="G11" s="27" t="s">
        <v>174</v>
      </c>
      <c r="H11" s="28">
        <v>2</v>
      </c>
    </row>
    <row r="12" spans="2:8" ht="27" customHeight="1" thickBot="1" x14ac:dyDescent="0.4">
      <c r="B12" s="30" t="s">
        <v>38</v>
      </c>
      <c r="C12" s="31">
        <v>5</v>
      </c>
      <c r="D12" s="32">
        <v>6</v>
      </c>
      <c r="E12" s="42" t="s">
        <v>174</v>
      </c>
      <c r="F12" s="23">
        <v>1</v>
      </c>
      <c r="G12" s="27" t="s">
        <v>174</v>
      </c>
      <c r="H12" s="33">
        <v>5</v>
      </c>
    </row>
    <row r="13" spans="2:8" ht="27" customHeight="1" thickBot="1" x14ac:dyDescent="0.4">
      <c r="B13" s="34" t="s">
        <v>43</v>
      </c>
      <c r="C13" s="27">
        <v>2</v>
      </c>
      <c r="D13" s="27">
        <v>4</v>
      </c>
      <c r="E13" s="27" t="s">
        <v>175</v>
      </c>
      <c r="F13" s="27" t="s">
        <v>175</v>
      </c>
      <c r="G13" s="27" t="s">
        <v>175</v>
      </c>
      <c r="H13" s="33">
        <v>4</v>
      </c>
    </row>
    <row r="14" spans="2:8" ht="27" customHeight="1" thickBot="1" x14ac:dyDescent="0.4">
      <c r="B14" s="34" t="s">
        <v>78</v>
      </c>
      <c r="C14" s="27">
        <v>15</v>
      </c>
      <c r="D14" s="27">
        <v>26</v>
      </c>
      <c r="E14" s="27">
        <v>10</v>
      </c>
      <c r="F14" s="27">
        <v>3</v>
      </c>
      <c r="G14" s="27" t="s">
        <v>174</v>
      </c>
      <c r="H14" s="33">
        <v>13</v>
      </c>
    </row>
    <row r="15" spans="2:8" ht="27" customHeight="1" thickBot="1" x14ac:dyDescent="0.4">
      <c r="B15" s="34" t="s">
        <v>146</v>
      </c>
      <c r="C15" s="27">
        <v>1</v>
      </c>
      <c r="D15" s="27">
        <v>1</v>
      </c>
      <c r="E15" s="27">
        <v>1</v>
      </c>
      <c r="F15" s="27" t="s">
        <v>174</v>
      </c>
      <c r="G15" s="27" t="s">
        <v>174</v>
      </c>
      <c r="H15" s="33" t="s">
        <v>174</v>
      </c>
    </row>
    <row r="16" spans="2:8" ht="27" customHeight="1" thickBot="1" x14ac:dyDescent="0.4">
      <c r="B16" s="35" t="s">
        <v>176</v>
      </c>
      <c r="C16" s="36">
        <v>66</v>
      </c>
      <c r="D16" s="36">
        <v>92</v>
      </c>
      <c r="E16" s="37">
        <f>SUM(E4:E15)</f>
        <v>19</v>
      </c>
      <c r="F16" s="38">
        <f>SUM(F4:F15)</f>
        <v>9</v>
      </c>
      <c r="G16" s="39">
        <f>SUM(G4:G15)</f>
        <v>1</v>
      </c>
      <c r="H16" s="40">
        <f>SUM(H4:H15)</f>
        <v>63</v>
      </c>
    </row>
    <row r="17" spans="2:8" ht="27" customHeight="1" thickBot="1" x14ac:dyDescent="0.4">
      <c r="B17" s="121" t="s">
        <v>177</v>
      </c>
      <c r="C17" s="122"/>
      <c r="D17" s="36"/>
      <c r="E17" s="41">
        <f>E16/D16</f>
        <v>0.20652173913043478</v>
      </c>
      <c r="F17" s="41">
        <f>F16/E16</f>
        <v>0.47368421052631576</v>
      </c>
      <c r="G17" s="41">
        <f>G16/F16</f>
        <v>0.1111111111111111</v>
      </c>
      <c r="H17" s="41">
        <f>H16/D16</f>
        <v>0.68478260869565222</v>
      </c>
    </row>
  </sheetData>
  <mergeCells count="5">
    <mergeCell ref="B2:B3"/>
    <mergeCell ref="C2:C3"/>
    <mergeCell ref="D2:D3"/>
    <mergeCell ref="E2:G2"/>
    <mergeCell ref="B17:C17"/>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J14"/>
  <sheetViews>
    <sheetView workbookViewId="0">
      <selection activeCell="C10" sqref="C10"/>
    </sheetView>
  </sheetViews>
  <sheetFormatPr baseColWidth="10" defaultColWidth="11.453125" defaultRowHeight="14" x14ac:dyDescent="0.35"/>
  <cols>
    <col min="1" max="1" width="7" style="1" customWidth="1"/>
    <col min="2" max="2" width="15" style="1" customWidth="1"/>
    <col min="3" max="3" width="17.26953125" style="1" customWidth="1"/>
    <col min="4" max="4" width="14" style="1" customWidth="1"/>
    <col min="5" max="5" width="12.7265625" style="1" customWidth="1"/>
    <col min="6" max="6" width="20" style="1" customWidth="1"/>
    <col min="7" max="7" width="17.26953125" style="1" customWidth="1"/>
    <col min="8" max="8" width="15.453125" style="1" customWidth="1"/>
    <col min="9" max="9" width="18.54296875" style="1" customWidth="1"/>
    <col min="10" max="10" width="21" style="1" customWidth="1"/>
    <col min="11" max="16384" width="11.453125" style="1"/>
  </cols>
  <sheetData>
    <row r="2" spans="2:10" x14ac:dyDescent="0.35">
      <c r="B2" s="139"/>
      <c r="C2" s="139"/>
      <c r="D2" s="139"/>
      <c r="E2" s="140" t="s">
        <v>18</v>
      </c>
      <c r="F2" s="133"/>
      <c r="G2" s="133"/>
      <c r="H2" s="133"/>
      <c r="I2" s="133"/>
    </row>
    <row r="3" spans="2:10" x14ac:dyDescent="0.35">
      <c r="B3" s="139"/>
      <c r="C3" s="139"/>
      <c r="D3" s="139"/>
      <c r="E3" s="141" t="s">
        <v>34</v>
      </c>
      <c r="F3" s="142"/>
      <c r="G3" s="143"/>
      <c r="H3" s="144" t="s">
        <v>22</v>
      </c>
      <c r="I3" s="144"/>
    </row>
    <row r="4" spans="2:10" x14ac:dyDescent="0.35">
      <c r="B4" s="139"/>
      <c r="C4" s="139"/>
      <c r="D4" s="139"/>
      <c r="E4" s="141" t="s">
        <v>35</v>
      </c>
      <c r="F4" s="142"/>
      <c r="G4" s="143"/>
      <c r="H4" s="134" t="s">
        <v>23</v>
      </c>
      <c r="I4" s="134"/>
    </row>
    <row r="7" spans="2:10" x14ac:dyDescent="0.35">
      <c r="B7" s="132" t="s">
        <v>24</v>
      </c>
      <c r="C7" s="132"/>
      <c r="D7" s="132"/>
      <c r="E7" s="132"/>
      <c r="F7" s="132"/>
      <c r="G7" s="132"/>
      <c r="H7" s="132"/>
      <c r="I7" s="132"/>
      <c r="J7" s="2"/>
    </row>
    <row r="8" spans="2:10" x14ac:dyDescent="0.35">
      <c r="B8" s="3" t="s">
        <v>25</v>
      </c>
      <c r="C8" s="3" t="s">
        <v>26</v>
      </c>
      <c r="D8" s="133" t="s">
        <v>27</v>
      </c>
      <c r="E8" s="133"/>
      <c r="F8" s="133"/>
      <c r="G8" s="133"/>
      <c r="H8" s="133"/>
      <c r="I8" s="133"/>
      <c r="J8" s="2"/>
    </row>
    <row r="9" spans="2:10" x14ac:dyDescent="0.35">
      <c r="B9" s="4">
        <v>1</v>
      </c>
      <c r="C9" s="5">
        <v>42725</v>
      </c>
      <c r="D9" s="134" t="s">
        <v>28</v>
      </c>
      <c r="E9" s="134"/>
      <c r="F9" s="134"/>
      <c r="G9" s="134"/>
      <c r="H9" s="134"/>
      <c r="I9" s="134"/>
      <c r="J9" s="2"/>
    </row>
    <row r="10" spans="2:10" ht="28.5" customHeight="1" x14ac:dyDescent="0.35">
      <c r="B10" s="4">
        <v>2</v>
      </c>
      <c r="C10" s="5">
        <v>43801</v>
      </c>
      <c r="D10" s="135" t="s">
        <v>33</v>
      </c>
      <c r="E10" s="135"/>
      <c r="F10" s="135"/>
      <c r="G10" s="135"/>
      <c r="H10" s="135"/>
      <c r="I10" s="135"/>
      <c r="J10" s="2"/>
    </row>
    <row r="11" spans="2:10" x14ac:dyDescent="0.35">
      <c r="B11" s="6"/>
      <c r="C11" s="6"/>
      <c r="D11" s="6"/>
      <c r="E11" s="6"/>
      <c r="F11" s="6"/>
      <c r="G11" s="6"/>
      <c r="H11" s="6"/>
      <c r="I11" s="6"/>
      <c r="J11" s="6"/>
    </row>
    <row r="12" spans="2:10" x14ac:dyDescent="0.35">
      <c r="B12" s="136" t="s">
        <v>13</v>
      </c>
      <c r="C12" s="137"/>
      <c r="D12" s="138"/>
      <c r="E12" s="133" t="s">
        <v>29</v>
      </c>
      <c r="F12" s="133"/>
      <c r="G12" s="133"/>
      <c r="H12" s="133" t="s">
        <v>15</v>
      </c>
      <c r="I12" s="133"/>
    </row>
    <row r="13" spans="2:10" ht="52.5" customHeight="1" x14ac:dyDescent="0.35">
      <c r="B13" s="123"/>
      <c r="C13" s="123"/>
      <c r="D13" s="123"/>
      <c r="E13" s="124"/>
      <c r="F13" s="125"/>
      <c r="G13" s="126"/>
      <c r="H13" s="127"/>
      <c r="I13" s="128"/>
    </row>
    <row r="14" spans="2:10" ht="33.75" customHeight="1" x14ac:dyDescent="0.35">
      <c r="B14" s="129" t="s">
        <v>30</v>
      </c>
      <c r="C14" s="130"/>
      <c r="D14" s="130"/>
      <c r="E14" s="130" t="s">
        <v>31</v>
      </c>
      <c r="F14" s="130"/>
      <c r="G14" s="130"/>
      <c r="H14" s="129" t="s">
        <v>32</v>
      </c>
      <c r="I14" s="131"/>
    </row>
  </sheetData>
  <mergeCells count="19">
    <mergeCell ref="B2:D4"/>
    <mergeCell ref="E2:I2"/>
    <mergeCell ref="E3:G3"/>
    <mergeCell ref="H3:I3"/>
    <mergeCell ref="E4:G4"/>
    <mergeCell ref="H4:I4"/>
    <mergeCell ref="B7:I7"/>
    <mergeCell ref="D8:I8"/>
    <mergeCell ref="D9:I9"/>
    <mergeCell ref="D10:I10"/>
    <mergeCell ref="B12:D12"/>
    <mergeCell ref="E12:G12"/>
    <mergeCell ref="H12:I12"/>
    <mergeCell ref="B13:D13"/>
    <mergeCell ref="E13:G13"/>
    <mergeCell ref="H13:I13"/>
    <mergeCell ref="B14:D14"/>
    <mergeCell ref="E14:G14"/>
    <mergeCell ref="H14:I14"/>
  </mergeCells>
  <pageMargins left="0.70866141732283472" right="0.70866141732283472" top="0.74803149606299213" bottom="0.74803149606299213" header="0.31496062992125984" footer="0.31496062992125984"/>
  <pageSetup scale="8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FT-32</vt:lpstr>
      <vt:lpstr>Hoja1</vt:lpstr>
      <vt:lpstr>Control</vt:lpstr>
    </vt:vector>
  </TitlesOfParts>
  <Company>ERU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lnavasp</dc:creator>
  <cp:lastModifiedBy>SPAP</cp:lastModifiedBy>
  <cp:lastPrinted>2022-06-06T18:58:07Z</cp:lastPrinted>
  <dcterms:created xsi:type="dcterms:W3CDTF">2013-11-25T15:22:13Z</dcterms:created>
  <dcterms:modified xsi:type="dcterms:W3CDTF">2022-12-21T14:18:30Z</dcterms:modified>
</cp:coreProperties>
</file>