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villalbam\Documents\copia\Documentos\2018\PLAN-ANTICORRUPCION\"/>
    </mc:Choice>
  </mc:AlternateContent>
  <bookViews>
    <workbookView xWindow="0" yWindow="0" windowWidth="28800" windowHeight="11700"/>
  </bookViews>
  <sheets>
    <sheet name="Hoja1" sheetId="1" r:id="rId1"/>
  </sheets>
  <definedNames>
    <definedName name="_xlnm.Print_Titles" localSheetId="0">Hoja1!$7:$7</definedName>
  </definedNames>
  <calcPr calcId="162913"/>
</workbook>
</file>

<file path=xl/calcChain.xml><?xml version="1.0" encoding="utf-8"?>
<calcChain xmlns="http://schemas.openxmlformats.org/spreadsheetml/2006/main">
  <c r="J48" i="1" l="1"/>
  <c r="H39" i="1" l="1"/>
  <c r="L48" i="1" l="1"/>
  <c r="K48" i="1" l="1"/>
</calcChain>
</file>

<file path=xl/sharedStrings.xml><?xml version="1.0" encoding="utf-8"?>
<sst xmlns="http://schemas.openxmlformats.org/spreadsheetml/2006/main" count="264" uniqueCount="164">
  <si>
    <t>Entidad:</t>
  </si>
  <si>
    <t>Vigencia:</t>
  </si>
  <si>
    <t>Fecha publicación</t>
  </si>
  <si>
    <t>Componente</t>
  </si>
  <si>
    <t>Actividades Programadas</t>
  </si>
  <si>
    <t>Actividades Cumplidas</t>
  </si>
  <si>
    <t>Observaciones</t>
  </si>
  <si>
    <t>Responsable</t>
  </si>
  <si>
    <t xml:space="preserve">Fecha de Inicio </t>
  </si>
  <si>
    <t xml:space="preserve">Fecha de Terminación </t>
  </si>
  <si>
    <t>Subcomponente</t>
  </si>
  <si>
    <t>Subcomponente 1
Identificación de Trámites</t>
  </si>
  <si>
    <t>Empresa de Renovación y Desarrollo Urbano de Bogotá D.C.</t>
  </si>
  <si>
    <t>% de avance
Abril</t>
  </si>
  <si>
    <t>% de avance
Agosto</t>
  </si>
  <si>
    <t xml:space="preserve">Ejecutar las tareas pendientes solicitadas por el DAFP para los trámites  propuestos en el SUIT </t>
  </si>
  <si>
    <t>% de avance
Diciembre</t>
  </si>
  <si>
    <t>TOTAL IMPLEMENTACIÓN PLAN ANTICORRUPCIÓN Y ATENCIÓN AL CIUDADANO - CORTE EVALUADO</t>
  </si>
  <si>
    <t>Mayo de 2018</t>
  </si>
  <si>
    <t>Fecha seguimiento: Abril 30 de 2018</t>
  </si>
  <si>
    <t>Componente No: 1 - Gestión del Riesgo de corrupción – Mapa de riesgo de corrupción</t>
  </si>
  <si>
    <t>Subcomponente 1
Política de administración de riesgos</t>
  </si>
  <si>
    <t>Subcomponente 2
Construcción del mapa de riesgos de corrupción</t>
  </si>
  <si>
    <t>Subcomponente 3
Consulta y divulgación</t>
  </si>
  <si>
    <t>Subcomponente 4
Monitoreo y revisión</t>
  </si>
  <si>
    <t>Subcomponente 5
Seguimiento</t>
  </si>
  <si>
    <t>Revisar la metodología y los documentos asociados a la administración del riesgo para verificar el cumplimientos de los lineamientos suministrados por el DAFP</t>
  </si>
  <si>
    <t>Actualizar el mapa de riesgos de corrupción institucional de acuerdo a los monitoreos realizados en el Subcomponente # 4</t>
  </si>
  <si>
    <t>Publicar la actualización del mapa riesgos de corrupción institucional en la página web de la empresa</t>
  </si>
  <si>
    <t>Realizar 2 monitoreos al año de los Mapas de riesgos por proceso.</t>
  </si>
  <si>
    <t>Realizar seguimiento independiente al mapa de riesgos.</t>
  </si>
  <si>
    <t>Revisar la Política de Administración de Riesgos de acuerdo a los lineamientos establecidos por el DAFP y la empresa.</t>
  </si>
  <si>
    <t>Subgerente de Planeación y Administración de Proyectos - Equipo SIG</t>
  </si>
  <si>
    <t>Subgerente de Planeación y Administración de Proyectos - Equipo SIG, Oficina Asesora de Comunicaciones</t>
  </si>
  <si>
    <t xml:space="preserve">Subgerente de Planeación y Administración de Proyectos - Equipo SIG
Líder del Proceso </t>
  </si>
  <si>
    <t>Jefe Oficina de Control Interno y Equipo de Trabajo</t>
  </si>
  <si>
    <t>Componente No: 2 - Racionalización de Trámites</t>
  </si>
  <si>
    <t>Solicitar capacitación al DAFP sobre el aplicativo SUIT 3.0 - Inscripción de Trámites para el administrador y gestores de trámites</t>
  </si>
  <si>
    <t>Hacer revisión para verificar los trámites una vez se hayan inscrito por parte del DAFP</t>
  </si>
  <si>
    <t>Equipo SIG. (Subgerencia de Planeación y Administración de Proyectos).</t>
  </si>
  <si>
    <t>Componente No: 3 -  Rendición de Cuentas</t>
  </si>
  <si>
    <t>Subcomponente 1
Información de calidad y en lenguaje comprensivo</t>
  </si>
  <si>
    <t>Subcomponente 2
Diálogo de doble vía entre la ciudadanía y sus organizaciones</t>
  </si>
  <si>
    <t>Subcomponente 3
Incentivos para motivar la cultura de la rendición y petición de cuentas</t>
  </si>
  <si>
    <t>Subcomponente 4
Evaluación y retroalimentación a la gestión institucional</t>
  </si>
  <si>
    <t>Realizar una guía donde se comuniquen los pilares básicos de calidad con lenguaje comprensivo, para tener en cuenta en un difusión de información.</t>
  </si>
  <si>
    <t xml:space="preserve">Socializar la guía "Información de calidad y lenguaje Comprensivo" </t>
  </si>
  <si>
    <t>Realizar presentación de insumo para la de rendición de cuentas sectorial.</t>
  </si>
  <si>
    <t>Desarrollar una jornada de sensibilización a servidores de la entidad sobre la importancia de la rendición de cuentas, donde se tenga en cuenta una jornada de gamificación.</t>
  </si>
  <si>
    <t>Realizar un informe sobre los resultados percibidos en la jornada de sensibilización sobre la importancia de la Rendición de cuentas.</t>
  </si>
  <si>
    <t>Publicación informe de resultados de la jornada de sensibilización sobre la importancia de la Rendición de cuentas.</t>
  </si>
  <si>
    <t>Oficina Asesora de Comunicaciones</t>
  </si>
  <si>
    <t>31/04/2018</t>
  </si>
  <si>
    <t>Oficina Asesora de Comunicaciones
Subgerencia de Planeación y Administración de Proyectos</t>
  </si>
  <si>
    <t>Subgerencia de Planeación y Administración de Proyectos - equipo SIG
Apoyo Oficina Asesora de Comunicaciones</t>
  </si>
  <si>
    <t>31/11/2018</t>
  </si>
  <si>
    <t>Subgerencia de Planeación y Administración de Proyectos - equipo SIG</t>
  </si>
  <si>
    <t>Oficina Asesora de Comunicaciones
Subgerencia de Planeación y Administración de Proyectos - equipo SIG</t>
  </si>
  <si>
    <t>Componente No: 4 - Atención al Ciudadano</t>
  </si>
  <si>
    <t>Subcomponente 1
Estructura Administrativa y
Direccionamiento estratégico</t>
  </si>
  <si>
    <t>Subcomponente 2
Fortalecimiento de los canales de atención</t>
  </si>
  <si>
    <t>Subcomponente 3
Talento Humano</t>
  </si>
  <si>
    <t>Subcomponente 4
Normativo y procedimental</t>
  </si>
  <si>
    <t>Subcomponente 5
Relacionamiento con el ciudadano</t>
  </si>
  <si>
    <t>Subcomponente 6
Seguimiento</t>
  </si>
  <si>
    <t>Elaborar  informe trimestral "Reporte requerimientos SDQS" y presentarlo al Comité Directivo para toma de Decisiones</t>
  </si>
  <si>
    <t xml:space="preserve">Asistir a la capacitación Funcional SDQS </t>
  </si>
  <si>
    <t>Asistir a la capacitación Política Pública Atención al Ciudadano.</t>
  </si>
  <si>
    <t>Realizar dos revisiones (Junio y Diciembre) de los documentos que
regulan el proceso de Atención al Ciudadano, tales como procedimientos y/o formatos.</t>
  </si>
  <si>
    <t>Elaborar  informe trimestral "Seguimiento Satisfacción Ciudadanos PQRS" y presentarlo al Comité Directivo para toma de Decisiones</t>
  </si>
  <si>
    <t>Realización de encuestas Satisfacción al Ciudadano</t>
  </si>
  <si>
    <t>Realizar seguimiento al cumplimiento de las acciones establecidas en el plan de mejoramiento del proceso de Atención al Ciudadano.</t>
  </si>
  <si>
    <t>Jefe Oficina de Gestión Social y Equipo de trabajo</t>
  </si>
  <si>
    <t>Componente No: 5 - Transparencia y acceso de la información</t>
  </si>
  <si>
    <t>Subcomponente 1
Lineamientos de Transparencia Activa</t>
  </si>
  <si>
    <t>Subcomponente 2
Lineamientos de Transparencia Pasiva</t>
  </si>
  <si>
    <t>Subcomponente 3
Elaboración Instrumentos Gestión de la Información</t>
  </si>
  <si>
    <t>Subcomponente 4
Criterio Diferencial de Accesibilidad</t>
  </si>
  <si>
    <t>Subcomponente 5
Monitoreo del Acceso a la Información Pública</t>
  </si>
  <si>
    <t>Estado del link de la Ley 1712 de 2014 - Ley de Transparencia y del Derecho de Acceso a la Información Pública.</t>
  </si>
  <si>
    <t>Elaborar y ejecutar cronograma de implementación de la Ley 1712 de 2014 -- Ley de Transparencia y del Derecho de Acceso a la Información Pública.</t>
  </si>
  <si>
    <t>Campaña para la divulgación externa de canales a través de los cuales se puede acceder a la información pública de la empresa (redes sociales y portal web).</t>
  </si>
  <si>
    <t>Campaña para la divulgación interna de canales a través de los cuales se puede acceder a la información pública de la empresa (redes sociales y portal web).</t>
  </si>
  <si>
    <t>Implementar los lineamientos de accesibilidad a espacios físicos para población en situación de
discapacidad.</t>
  </si>
  <si>
    <t xml:space="preserve">Monitorear y verificar que los informes mensuales de PQRS se ecuentren en el link de "Transparencia" de la págima web de la empresa, en " Instrumentos de Gestión de Información Pública" </t>
  </si>
  <si>
    <t>Oficina Gestión Social - Subgerencia de Gestión Corporativa - Recursos Físicos</t>
  </si>
  <si>
    <t>Oficina Gestión Social</t>
  </si>
  <si>
    <t>Componente No: 6 - Iniciativa Adicional: Fortalecimiento de la Ética</t>
  </si>
  <si>
    <t>Alistamiento - Código de Integridad</t>
  </si>
  <si>
    <t>Armonización - Código de Integridad</t>
  </si>
  <si>
    <t>Diagnóstico - Código de Integridad</t>
  </si>
  <si>
    <t>Implementación - Código de Integridad</t>
  </si>
  <si>
    <t>Seguimiento y Evaluación - Código de Integridad</t>
  </si>
  <si>
    <t>Actualizar el Acto administrativo de los gestores de Integridad</t>
  </si>
  <si>
    <t>Realizar capacitación del código de Integridad a los gestores</t>
  </si>
  <si>
    <t>Realizar mesa de trabajo con los gestores éticos para la revisión de valores de integridad</t>
  </si>
  <si>
    <t>Acto administrativo para adopción del Código de Integridad</t>
  </si>
  <si>
    <t>Socialización y divulgación de el Código de Integridad.</t>
  </si>
  <si>
    <t>Actualización de la plataforma estratégica con el nuevo código de integridad y valores establecidos.</t>
  </si>
  <si>
    <t>Definir las herramientas para valoración del código de ética durante las mesas de trabajo realizadas con los Gestores Éticos</t>
  </si>
  <si>
    <t>Aplicación de la herramienta para valoración</t>
  </si>
  <si>
    <t>Evaluación de resultados arrojados en la aplicación de la herramienta para la valoración</t>
  </si>
  <si>
    <t xml:space="preserve">Realizar actividad de implementación del Código de Integridad </t>
  </si>
  <si>
    <t>Después de realizar la implementación, se debe volver a hacer un diagnótico aplicando la herramienta de valoración, con el fin de observar la mejora en los resultados.</t>
  </si>
  <si>
    <t>Talento Humano - Subgerencia de Gestión Corporativa</t>
  </si>
  <si>
    <t>Talento Humano - Oficina Asesora de Comunicaciones</t>
  </si>
  <si>
    <t>Subgerencia de Planeación y Administración de Proyectos.</t>
  </si>
  <si>
    <t>Se estan revisando las guías 
Guía  para la administración  del riesgo - Departamento Administrativo  de la Función Pública (DAFP)
GUÍA PARA LA GESTIÓN DEL RIESGO DE CORRUPCIÓN
2015 para articularlas con los requerimientos establecidos por el MIPG. Esta actividad se encuentra en los tiempos establecidos.</t>
  </si>
  <si>
    <t>Esta actividad se realizará en el mes de Junio después de que se realice la actividad relacionada al Subcomponente 4, sin embargo, se encuentra en los tiempos establecidos.</t>
  </si>
  <si>
    <t>A partir de requerimiento hecho por la Veeduría Distrtial, se acompañó a los líderes de los procesos que tienen identificados riesgos de corrupción en la revisión y ajuste, cuando hubo lugar a ello, de los mapas de riesgo de corrupción. Una vez validados, se procedió e publicar en la página web de la entidad el Mapa de riesgos de la entidad en la sección de Transparencia. (Febrero)</t>
  </si>
  <si>
    <t>Esta actividad se realizará en el mes de Junio, sin embargo, se encuentra en los tiempos establecidos.</t>
  </si>
  <si>
    <t>Esta actividad se realizará una vez se incorporen los trámites al SUIT. De igual manera esta actividad se encuentra en los tiempos establecidos</t>
  </si>
  <si>
    <t xml:space="preserve">Informe Primer Trimestre 2018  "Reporte requerimientos SDQS" . </t>
  </si>
  <si>
    <t>Se asistió a una capacitación Funcional SDQS por parte de Gestión Social (15 de Marzo de 2018)</t>
  </si>
  <si>
    <t xml:space="preserve">Informe Primer Trimestre 2018  "Seguimiento Satisfacción Ciudadanos PQRS"" . </t>
  </si>
  <si>
    <t xml:space="preserve">Encuestas Primer Trimestre 2018 - Se encuentran adjuntas al Informe "Seguimiento Satisfacción Ciudadanos PQRS" . </t>
  </si>
  <si>
    <t>Se realizó diagnóstico del  estado del Link de Transparencia. Fecha de Corte 31/03/2018</t>
  </si>
  <si>
    <t>N/A</t>
  </si>
  <si>
    <t>Actividad cumplida en el mes de Febrero de 2018</t>
  </si>
  <si>
    <t>Es importante que se formule la caracterización de los ciudadanos para la aplicación de las encuestas.</t>
  </si>
  <si>
    <t>No se ha realizado la divulgación de la pieza comunicativa para divulgación externa, pero esta ya se encuentra aprobada por la Oficina de Comunicaciones.</t>
  </si>
  <si>
    <t>Actividad cumplida a la fecha del seguimiento.</t>
  </si>
  <si>
    <t>Esta actividad No Aplica para la fecha del seguimiento.</t>
  </si>
  <si>
    <t>Actividad cumplida en los meses de marzo y abril de 2018</t>
  </si>
  <si>
    <t>Para esta actividad no hay avance a la fecha del seguimiento, sin embargo, dicho producto se encuentra dentro de los tiempos establecidos.</t>
  </si>
  <si>
    <t xml:space="preserve">Este informe se presenta trimestral </t>
  </si>
  <si>
    <t>Después de realizar la implementación, se debe volver a hacer un diagnóstico aplicando la herramienta de valoración, con el fin de observar la mejora en los resultados.</t>
  </si>
  <si>
    <t>A la fecha del seguimiento esta actividad se encontraba vencida por lo que una vez se realice la aceptación de la solicitud de cambio de fecha se procederá a revisar la actividad en el próximo corte.</t>
  </si>
  <si>
    <t xml:space="preserve">Se asistió dos capacitaciones de Política Pública Atención al Ciudadano por parte de Gestión Social (7 de marzo y el 17 de abril de 2018) </t>
  </si>
  <si>
    <t>Es importante aclarar que en el cumplimiento de estas actividades se debe contemplar el registro de activos de información, donde se contemple 1. Grupo interadministrativo para manejo de datos abiertos. 2. Que sea información útil para la ciudadanía. 3 Cargar en la página web datos abiertos.</t>
  </si>
  <si>
    <t>Se realizó una pieza comunicativa con los canales a través de los cuales se puede acceder a la información publica de la empresa. Dichas piezas se publicaron en la ERUNET, correo masivo, pantallas digitales y por grupo institucional de WhatsApp.</t>
  </si>
  <si>
    <t>Se dará avance porcentual a esta actividad una vez se realice en el mes de junio de 2018.</t>
  </si>
  <si>
    <t xml:space="preserve">Monitorear y verificar que los informes mensuales de PQRS se encuentren en el link de "Transparencia" de la página web de la empresa, en " Instrumentos de Gestión de Información Pública" </t>
  </si>
  <si>
    <r>
      <t xml:space="preserve">OBSERVACIONES: 
</t>
    </r>
    <r>
      <rPr>
        <sz val="11"/>
        <rFont val="Arial Narrow"/>
        <family val="2"/>
      </rPr>
      <t xml:space="preserve">1.  Se evidencia un cumplimiento del 35% en el Plan Anticorrupción y de Atención al ciudadano, para el primer seguimiento de la vigencia 2018. </t>
    </r>
  </si>
  <si>
    <t>SEGUIMIENTO No. 1 DEL PLAN ANTICORRUPCIÓN Y DE ATENCIÓN AL CIUDADANO - OFICINA DE CONTROL INTERNO</t>
  </si>
  <si>
    <t>Se realizó un comparativo sobre los temas que contiene la Política de Administración de Riesgos actual en la Empresa vs la base e instructivo de la política establecida por el DAFP.</t>
  </si>
  <si>
    <t>En caso que se presente actualización, entregar soporte del documento y publicarlo.
Verificar que en la política de administración de riesgos se contemple lo siguiente:
1. Objetivos que se espera lograr.
2. Estrategias para establecer como se va a desarrollar la política,
3. Acciones que se van a desarrollar contemplando el tiempo, los recursos, los responsables y el talento humano requerido.
4. Seguimiento y evaluación a la implementación y efectividad de las políticas.
De otra parte se recomienda complementar la actividad incluyenda la acción de actualización e implementacipon de la política ajustada, posterior a la revisión efectuada, si hay lugar a ello.</t>
  </si>
  <si>
    <t>Se están revisando las guías: 
- Guía  para la administración  del riesgo - Departamento Administrativo  de la Función Pública (DAFP)
- Guía para la gestión del riesgo para la gestión del riesgo de corrupción 2015 
para articularlas con los requerimientos establecidos por el MIPG. Esta actividad se encuentra en los tiempos establecidos.</t>
  </si>
  <si>
    <t>En caso que se presente actualización, se debe adjuntar como soporte la documentación revisada y actualizada. (Metodología, procedimientos y formatos).
De otra parte se recomienda complementar la actividad incluyenda la acción de actualización e implementacipon de la política ajustada, posterior a la revisión efectuada, si hay lugar a ello.</t>
  </si>
  <si>
    <t>Actualizar el mapa de riesgos de corrupción institucional de acuerdo a los monitoreos realizados en el Subcomponente 4 (monitoreo y revisión)</t>
  </si>
  <si>
    <t xml:space="preserve">Esta actividad se realizará en caso de que dentro de las revisiones periódicas de los mapas de riesgos, los riesgos de corrupción sean actualizados en alguna de sus etapas (identificación, análisis, valoración, acciones y evaluación de los riesgos).
 </t>
  </si>
  <si>
    <t>A partir de requerimiento hecho por la Veeduría Distrital, se acompañó a los líderes de los procesos que tienen identificados riesgos de corrupción en la revisión y ajuste, cuando hubo lugar a ello, de los mapas de riesgo de corrupción. Una vez validados, se procedió a publicar en la página web de la entidad el Mapa de riesgos en la sección de Transparencia. (Febrero 2018)</t>
  </si>
  <si>
    <t>Se realizarán dos monitoreos uno al finalizar el primer semestre y el otro finalizando el  segundo semestre de 2018.</t>
  </si>
  <si>
    <t>Se realiza el seguimiento cuatrimestral. Actividad en ejecucipon dando cumplimiento al Plan Anual de Auditorías.</t>
  </si>
  <si>
    <t xml:space="preserve">Se realizó la solicitud de capacitación al DAFP y se asistió a dos Talleres sobre Racionalización de Trámites (16 de Marzo y 6 de abril de 2018) en la Cra. 6 #12-62. En dichos talleres el DAFP brindó capacitación para la identificación y registro de trámites en el Sistema Único de Información de Trámites – SUIT; racionalización de trámites, aplicabilidad de la política de racionalización, y transparencia y acceso a la información pública. </t>
  </si>
  <si>
    <t>Levantamiento de los trámites y servicios de la Empresa, de acuerdo con la línea impartida por el DAFP. En este momento se están realizando ajustes y recolectando información adicional al trámite “Guía Opción para el cumplimiento del traslado para provisión VIS-VIP” para su posterior envío al DAFP, con el propósito de que se efectue su revisión, ajustes finales e incorporación en el SUIT.</t>
  </si>
  <si>
    <t>Es importante tener en cuenta que el propósito a lograr es incorporar la información en el SUIT.</t>
  </si>
  <si>
    <t>La Oficina Asesora de Comunicaciones hará una solicitud a la Subgerencia de Planeación y Administración de Proyectos  para efectuar la modificación de la fecha de dicha actividad a 30/11/2018. Por lo tanto, con la nueva modificación de fecha dicho producto se encuentra dentro de los tiempos establecidos.</t>
  </si>
  <si>
    <t>Se realizó seguimiento por parte de la Oficina de Control Interno con corte al 30 de Abril de 2018</t>
  </si>
  <si>
    <t>Durante el primer cuatrimestre del año 2018, se realizó una presentación infográfica, la cual fue utilizada como insumo para la mesa de diálogo sectorial y para la rendición de cuentas de la Alcaldía Mayor de Bogotá.</t>
  </si>
  <si>
    <t>En el evento se realice transmisión de la rendición de cuentas sectorial se recomienda adjuntar el link o el video de la misma.
Es importante tener en cuenta que para esta actividad se debe realizar la respectiva divulgación tanto interna como externa por medio de los canales que usa la entidad nombrados en el Subcomponente No. 1.</t>
  </si>
  <si>
    <t>Esta actividad no aplica para la fecha del seguimiento.</t>
  </si>
  <si>
    <t>No se evidencio que el informe fuera presentado en Comité Directivo; se informó que este se presentaría de considerarse necesario por parte de la Oficina de Gestión Social.
Se recomienda adaptar la actividad programada ya que esta dice elaborar el informe y presentarlo en comité directivo.</t>
  </si>
  <si>
    <t>Se asistió al 100% de las capacitaciones programadas en el cuatrimestre.</t>
  </si>
  <si>
    <t>Esta actividad se realizará durante el mes de Junio de 2018. De igual manera esta actividad se encuentra en los tiempos establecidos</t>
  </si>
  <si>
    <t>En el evento que en dichas revisiones se presentan modificaciones a procedimientos o formatos, se deben adjuntar en este PAAC los soportes de los documentos actualizados.
Es importante aclarar que se debe implementar en este Subcomponente "La Carta de Trato Digno para el Ciudadano".</t>
  </si>
  <si>
    <t>Al momento del seguimiento no se registran acciones de mejoramiento, sin embargo el proceso realiza reuniones una vez al mes, en las cuales se han identificado falencias y se han implementado mejoras. Dichas mejoras este primer trimestre han sido: 
1. La dotación de una mesa de trabajo adicional en el espacio físico de Atención al Ciudadano en el Piso # 4.
2. La instalación del Buzón de Sugerencias en la Oficina de Atención al Ciudadano.
3. La señalización del espacio físico de Atención al Ciudadano.</t>
  </si>
  <si>
    <t>Actividad trimestral.
Analizar en conjunto con a Subgerencia de Planeación las acciones que se deben ejecutar para contar con el plan de mejoramiento citado.</t>
  </si>
  <si>
    <t>No se evidencia avance, sin embargo, dicho producto se encuentra dentro de los tiempos establecidos. Es importante aclarar que basado en el diagnóstico elaborado, el día Viernes 4 de Mayo se realizará una mesa de trabajo con los líderes operativos, donde se hará entrega de las actividades que cada dependencia tiene pendiente con dicho tema.</t>
  </si>
  <si>
    <t>Se dará avance porcentual a esta actividad una vez esta sea aprobada por la gerencia. Actividad dentro de los términos establecidos.</t>
  </si>
  <si>
    <t>Se realizó monitoreo y verificación mensual al link de "transparencia" en la página web de la entidad. Para los meses Enero, Febrero y Marzo  de 2018, se encuentra publicado el respectivo Informe mensual de PQRS</t>
  </si>
  <si>
    <t>Se presenta Resolución No. 088 de abril 16 de 2018 - Actualización de los Gestores de Integridad</t>
  </si>
  <si>
    <t>Dicha actividad se realizará dentro de los tiempos establecidos - aún no se presenta avance.</t>
  </si>
  <si>
    <t>Esta actividad se realizará durante el mes de Junio. De igual manera esta actividad se encuentra en los tiempos establecidos. Aún no se presenta avance.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</si>
</sst>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dd/mm/yy"/>
    <numFmt numFmtId="166" formatCode="0.0%"/>
  </numFmts>
  <fonts count="12"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11"/>
      <color rgb="FF000000"/>
      <name val="Arial"/>
      <family val="2"/>
    </font>
    <font>
      <sz val="11"/>
      <name val="Arial Narrow"/>
      <family val="2"/>
    </font>
    <font>
      <b/>
      <sz val="11"/>
      <name val="Arial Narrow"/>
      <family val="2"/>
    </font>
    <font>
      <sz val="10"/>
      <color rgb="FF000000"/>
      <name val="Arial"/>
      <family val="2"/>
    </font>
    <font>
      <b/>
      <sz val="10"/>
      <color rgb="FF000000"/>
      <name val="Arial"/>
      <family val="2"/>
    </font>
    <font>
      <sz val="10"/>
      <name val="Arial"/>
      <family val="2"/>
    </font>
    <font>
      <sz val="10"/>
      <color theme="1"/>
      <name val="Arial"/>
      <family val="2"/>
    </font>
  </fonts>
  <fills count="11">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CCFF"/>
        <bgColor indexed="64"/>
      </patternFill>
    </fill>
    <fill>
      <patternFill patternType="solid">
        <fgColor theme="4" tint="0.39997558519241921"/>
        <bgColor indexed="64"/>
      </patternFill>
    </fill>
    <fill>
      <patternFill patternType="solid">
        <fgColor theme="9" tint="0.399975585192419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xf numFmtId="0" fontId="1" fillId="0" borderId="0"/>
    <xf numFmtId="0" fontId="5" fillId="0" borderId="0"/>
  </cellStyleXfs>
  <cellXfs count="143">
    <xf numFmtId="0" fontId="0" fillId="0" borderId="0" xfId="0"/>
    <xf numFmtId="0" fontId="2" fillId="0" borderId="0" xfId="0" applyFont="1"/>
    <xf numFmtId="0" fontId="2" fillId="0" borderId="0" xfId="0" applyFont="1" applyAlignment="1">
      <alignment horizontal="left"/>
    </xf>
    <xf numFmtId="0" fontId="2" fillId="0" borderId="9" xfId="0" applyFont="1" applyBorder="1" applyAlignment="1"/>
    <xf numFmtId="9" fontId="2" fillId="0" borderId="1" xfId="1" applyFont="1" applyFill="1" applyBorder="1" applyAlignment="1">
      <alignment horizontal="center" vertical="center"/>
    </xf>
    <xf numFmtId="9" fontId="2" fillId="0" borderId="6" xfId="1" applyFont="1" applyFill="1" applyBorder="1" applyAlignment="1">
      <alignment horizontal="center" vertical="center"/>
    </xf>
    <xf numFmtId="0" fontId="2" fillId="0" borderId="0" xfId="0" applyFont="1" applyFill="1"/>
    <xf numFmtId="0" fontId="2" fillId="0" borderId="8" xfId="0" applyFont="1" applyFill="1" applyBorder="1" applyAlignment="1">
      <alignment horizontal="center"/>
    </xf>
    <xf numFmtId="9" fontId="2" fillId="0" borderId="3" xfId="1" applyFont="1" applyFill="1" applyBorder="1" applyAlignment="1">
      <alignment horizontal="center" vertical="center"/>
    </xf>
    <xf numFmtId="9" fontId="4" fillId="0" borderId="16" xfId="1" applyFont="1" applyFill="1" applyBorder="1"/>
    <xf numFmtId="166" fontId="4" fillId="0" borderId="16" xfId="1" applyNumberFormat="1" applyFont="1" applyFill="1" applyBorder="1"/>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8" xfId="0" applyFont="1" applyFill="1" applyBorder="1" applyAlignment="1">
      <alignment horizontal="center" vertical="center" wrapText="1"/>
    </xf>
    <xf numFmtId="9" fontId="6" fillId="0" borderId="1" xfId="1" applyFont="1" applyFill="1" applyBorder="1" applyAlignment="1">
      <alignment horizontal="center" vertical="center"/>
    </xf>
    <xf numFmtId="9" fontId="2" fillId="0" borderId="1" xfId="1" applyNumberFormat="1" applyFont="1" applyFill="1" applyBorder="1" applyAlignment="1">
      <alignment horizontal="center" vertical="center"/>
    </xf>
    <xf numFmtId="0" fontId="8" fillId="6"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64" fontId="8"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165" fontId="8" fillId="0" borderId="11"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165" fontId="8" fillId="0" borderId="1" xfId="0" applyNumberFormat="1" applyFont="1" applyBorder="1" applyAlignment="1">
      <alignment horizontal="center" vertical="center"/>
    </xf>
    <xf numFmtId="165" fontId="8" fillId="0" borderId="3" xfId="0" applyNumberFormat="1" applyFont="1" applyBorder="1" applyAlignment="1">
      <alignment horizontal="center" vertical="center"/>
    </xf>
    <xf numFmtId="0" fontId="8" fillId="7" borderId="11" xfId="0" applyFont="1" applyFill="1" applyBorder="1" applyAlignment="1">
      <alignment horizontal="center" vertical="center" wrapText="1"/>
    </xf>
    <xf numFmtId="165" fontId="8" fillId="0" borderId="1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xf>
    <xf numFmtId="0" fontId="9" fillId="6" borderId="1" xfId="0" applyFont="1" applyFill="1" applyBorder="1" applyAlignment="1">
      <alignment horizontal="center" vertical="center" wrapText="1"/>
    </xf>
    <xf numFmtId="14" fontId="8" fillId="0" borderId="3" xfId="0" applyNumberFormat="1" applyFont="1" applyBorder="1" applyAlignment="1">
      <alignment horizontal="center" vertical="center" wrapText="1"/>
    </xf>
    <xf numFmtId="10" fontId="2" fillId="0" borderId="3" xfId="1" applyNumberFormat="1" applyFont="1" applyFill="1" applyBorder="1" applyAlignment="1">
      <alignment horizontal="center" vertical="center"/>
    </xf>
    <xf numFmtId="0" fontId="9" fillId="7" borderId="6" xfId="0" applyFont="1" applyFill="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165" fontId="10" fillId="0" borderId="1" xfId="0" applyNumberFormat="1" applyFont="1" applyBorder="1" applyAlignment="1">
      <alignment horizontal="center" vertical="center"/>
    </xf>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4" borderId="1" xfId="0" applyFont="1" applyFill="1" applyBorder="1" applyAlignment="1">
      <alignment horizontal="center" vertical="center" wrapText="1"/>
    </xf>
    <xf numFmtId="166" fontId="2" fillId="0" borderId="1" xfId="1" applyNumberFormat="1" applyFont="1" applyFill="1" applyBorder="1" applyAlignment="1">
      <alignment horizontal="center" vertical="center"/>
    </xf>
    <xf numFmtId="0" fontId="3" fillId="0" borderId="20" xfId="0" applyFont="1" applyBorder="1" applyAlignment="1">
      <alignment horizontal="center" vertical="center" wrapText="1"/>
    </xf>
    <xf numFmtId="164" fontId="8" fillId="0" borderId="3" xfId="0" applyNumberFormat="1" applyFont="1" applyBorder="1" applyAlignment="1">
      <alignment horizontal="center" vertical="center" wrapText="1"/>
    </xf>
    <xf numFmtId="165" fontId="8" fillId="0" borderId="5" xfId="0" applyNumberFormat="1" applyFont="1" applyBorder="1" applyAlignment="1">
      <alignment horizontal="center" vertical="center" wrapText="1"/>
    </xf>
    <xf numFmtId="0" fontId="8" fillId="0" borderId="11" xfId="0" applyFont="1" applyFill="1" applyBorder="1" applyAlignment="1">
      <alignment horizontal="center" vertical="center" wrapText="1"/>
    </xf>
    <xf numFmtId="164" fontId="8" fillId="0" borderId="11" xfId="0" applyNumberFormat="1" applyFont="1" applyBorder="1" applyAlignment="1">
      <alignment horizontal="center" vertical="center" wrapText="1"/>
    </xf>
    <xf numFmtId="9" fontId="2" fillId="0" borderId="11" xfId="1" applyFont="1" applyFill="1" applyBorder="1" applyAlignment="1">
      <alignment horizontal="center" vertical="center"/>
    </xf>
    <xf numFmtId="0" fontId="8" fillId="0" borderId="11"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164" fontId="10" fillId="0" borderId="6" xfId="0" applyNumberFormat="1" applyFont="1" applyBorder="1" applyAlignment="1">
      <alignment horizontal="center" vertical="center" wrapText="1"/>
    </xf>
    <xf numFmtId="165" fontId="10" fillId="0" borderId="6" xfId="0" applyNumberFormat="1" applyFont="1" applyBorder="1" applyAlignment="1">
      <alignment horizontal="center" vertical="center"/>
    </xf>
    <xf numFmtId="166" fontId="2" fillId="0" borderId="3" xfId="1" applyNumberFormat="1" applyFont="1" applyFill="1" applyBorder="1" applyAlignment="1">
      <alignment horizontal="center" vertical="center"/>
    </xf>
    <xf numFmtId="166" fontId="2" fillId="0" borderId="1" xfId="1" applyNumberFormat="1" applyFont="1" applyFill="1" applyBorder="1" applyAlignment="1">
      <alignment horizontal="center" vertical="center"/>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Fill="1" applyBorder="1" applyAlignment="1">
      <alignment horizontal="center" vertical="center" wrapText="1"/>
    </xf>
    <xf numFmtId="0" fontId="2" fillId="0" borderId="0" xfId="0" applyFont="1" applyAlignment="1">
      <alignment horizontal="left"/>
    </xf>
    <xf numFmtId="0" fontId="4" fillId="0" borderId="2" xfId="0" applyFont="1" applyBorder="1" applyAlignment="1">
      <alignment horizontal="center"/>
    </xf>
    <xf numFmtId="0" fontId="4" fillId="0" borderId="0" xfId="0" applyFont="1" applyBorder="1" applyAlignment="1">
      <alignment horizontal="center"/>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8" fillId="0" borderId="3" xfId="0" applyFont="1" applyBorder="1" applyAlignment="1">
      <alignment horizontal="center" vertical="center" wrapText="1"/>
    </xf>
    <xf numFmtId="0" fontId="3" fillId="0" borderId="7" xfId="0" applyFont="1" applyBorder="1" applyAlignment="1">
      <alignment horizontal="left"/>
    </xf>
    <xf numFmtId="0" fontId="3" fillId="0" borderId="8" xfId="0" applyFont="1" applyBorder="1" applyAlignment="1">
      <alignment horizontal="left"/>
    </xf>
    <xf numFmtId="0" fontId="2" fillId="0" borderId="8" xfId="0" applyFont="1" applyBorder="1" applyAlignment="1">
      <alignment horizontal="center"/>
    </xf>
    <xf numFmtId="0" fontId="8" fillId="4" borderId="1"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165" fontId="8" fillId="0" borderId="3" xfId="0" applyNumberFormat="1" applyFont="1" applyBorder="1" applyAlignment="1">
      <alignment horizontal="center" vertical="center"/>
    </xf>
    <xf numFmtId="165" fontId="8" fillId="0" borderId="1" xfId="0" applyNumberFormat="1" applyFont="1" applyBorder="1" applyAlignment="1">
      <alignment horizontal="center" vertical="center"/>
    </xf>
    <xf numFmtId="165" fontId="8" fillId="0" borderId="3"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0" fontId="7" fillId="10" borderId="0" xfId="0" applyFont="1" applyFill="1" applyAlignment="1">
      <alignment horizontal="justify"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3" fillId="0" borderId="23" xfId="0" applyFont="1" applyBorder="1" applyAlignment="1">
      <alignment horizontal="center" vertical="center" wrapText="1"/>
    </xf>
    <xf numFmtId="0" fontId="8" fillId="5"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3" xfId="0" applyFont="1" applyBorder="1" applyAlignment="1">
      <alignment horizontal="justify" vertical="center" wrapText="1"/>
    </xf>
    <xf numFmtId="0" fontId="8" fillId="0" borderId="3" xfId="0" applyFont="1" applyFill="1" applyBorder="1" applyAlignment="1">
      <alignment horizontal="justify" vertical="center" wrapText="1"/>
    </xf>
    <xf numFmtId="9" fontId="2" fillId="0" borderId="3" xfId="1" applyFont="1" applyFill="1" applyBorder="1" applyAlignment="1">
      <alignment horizontal="justify" vertical="center"/>
    </xf>
    <xf numFmtId="165" fontId="10" fillId="0" borderId="4" xfId="0" applyNumberFormat="1" applyFont="1" applyBorder="1" applyAlignment="1">
      <alignment horizontal="justify" vertical="center" wrapText="1"/>
    </xf>
    <xf numFmtId="0" fontId="8" fillId="0" borderId="26" xfId="0" applyFont="1" applyBorder="1" applyAlignment="1">
      <alignment horizontal="justify" vertical="top" wrapText="1"/>
    </xf>
    <xf numFmtId="0" fontId="8" fillId="0" borderId="27" xfId="0" applyFont="1" applyBorder="1" applyAlignment="1">
      <alignment horizontal="justify" vertical="top" wrapText="1"/>
    </xf>
    <xf numFmtId="0" fontId="8" fillId="0" borderId="28" xfId="0" applyFont="1" applyBorder="1" applyAlignment="1">
      <alignment horizontal="justify" vertical="top" wrapText="1"/>
    </xf>
    <xf numFmtId="0" fontId="8" fillId="0" borderId="29" xfId="0" applyFont="1" applyBorder="1" applyAlignment="1">
      <alignment horizontal="justify" vertical="top" wrapText="1"/>
    </xf>
    <xf numFmtId="0" fontId="8" fillId="0" borderId="30" xfId="0" applyFont="1" applyBorder="1" applyAlignment="1">
      <alignment horizontal="justify" vertical="top" wrapText="1"/>
    </xf>
    <xf numFmtId="0" fontId="8" fillId="0" borderId="31" xfId="0" applyFont="1" applyBorder="1" applyAlignment="1">
      <alignment horizontal="justify" vertical="top" wrapText="1"/>
    </xf>
    <xf numFmtId="0" fontId="10" fillId="0" borderId="14" xfId="0" applyFont="1" applyBorder="1" applyAlignment="1">
      <alignment horizontal="justify" vertical="top" wrapText="1"/>
    </xf>
    <xf numFmtId="0" fontId="10" fillId="0" borderId="32" xfId="0" applyFont="1" applyBorder="1" applyAlignment="1">
      <alignment horizontal="justify" vertical="top" wrapText="1"/>
    </xf>
    <xf numFmtId="0" fontId="10" fillId="0" borderId="5" xfId="0" applyFont="1" applyBorder="1" applyAlignment="1">
      <alignment horizontal="justify" vertical="top" wrapText="1"/>
    </xf>
    <xf numFmtId="0" fontId="8" fillId="0" borderId="30" xfId="0" applyFont="1" applyFill="1" applyBorder="1" applyAlignment="1">
      <alignment horizontal="justify" vertical="top" wrapText="1"/>
    </xf>
    <xf numFmtId="0" fontId="8" fillId="0" borderId="31" xfId="0" applyFont="1" applyFill="1" applyBorder="1" applyAlignment="1">
      <alignment horizontal="justify" vertical="top" wrapText="1"/>
    </xf>
    <xf numFmtId="0" fontId="11" fillId="0" borderId="26" xfId="0" applyFont="1" applyBorder="1" applyAlignment="1">
      <alignment horizontal="justify" vertical="top" wrapText="1"/>
    </xf>
    <xf numFmtId="0" fontId="11" fillId="0" borderId="27" xfId="0" applyFont="1" applyBorder="1" applyAlignment="1">
      <alignment horizontal="justify" vertical="top" wrapText="1"/>
    </xf>
    <xf numFmtId="0" fontId="11" fillId="0" borderId="28" xfId="0" applyFont="1" applyBorder="1" applyAlignment="1">
      <alignment horizontal="justify" vertical="top" wrapText="1"/>
    </xf>
    <xf numFmtId="0" fontId="11" fillId="0" borderId="29" xfId="0" applyFont="1" applyBorder="1" applyAlignment="1">
      <alignment horizontal="justify" vertical="top" wrapText="1"/>
    </xf>
    <xf numFmtId="0" fontId="8" fillId="0" borderId="1" xfId="0" applyFont="1" applyBorder="1" applyAlignment="1">
      <alignment horizontal="justify" vertical="top" wrapText="1"/>
    </xf>
    <xf numFmtId="0" fontId="8" fillId="0" borderId="11" xfId="0" applyFont="1" applyBorder="1" applyAlignment="1">
      <alignment horizontal="justify" vertical="top" wrapText="1"/>
    </xf>
    <xf numFmtId="0" fontId="8" fillId="0" borderId="11" xfId="0" applyFont="1" applyFill="1" applyBorder="1" applyAlignment="1">
      <alignment horizontal="justify" vertical="top" wrapText="1"/>
    </xf>
    <xf numFmtId="0" fontId="10" fillId="0" borderId="25"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5" xfId="0" applyFont="1" applyBorder="1" applyAlignment="1">
      <alignment horizontal="justify" vertical="center" wrapText="1"/>
    </xf>
    <xf numFmtId="0" fontId="8" fillId="0" borderId="3"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1"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19" xfId="0" applyFont="1" applyBorder="1" applyAlignment="1">
      <alignment horizontal="justify" vertical="center" wrapText="1"/>
    </xf>
    <xf numFmtId="0" fontId="8" fillId="0" borderId="1" xfId="0" applyFont="1" applyFill="1" applyBorder="1" applyAlignment="1">
      <alignment horizontal="justify" vertical="top" wrapText="1"/>
    </xf>
    <xf numFmtId="0" fontId="10" fillId="0" borderId="5" xfId="0" applyFont="1" applyBorder="1" applyAlignment="1">
      <alignment horizontal="justify" vertical="center" wrapText="1"/>
    </xf>
    <xf numFmtId="0" fontId="8" fillId="0" borderId="6" xfId="0" applyFont="1" applyBorder="1" applyAlignment="1">
      <alignment horizontal="justify" vertical="top" wrapText="1"/>
    </xf>
    <xf numFmtId="0" fontId="3" fillId="0" borderId="33" xfId="0" applyFont="1" applyBorder="1" applyAlignment="1">
      <alignment horizontal="center" vertical="center" wrapText="1"/>
    </xf>
    <xf numFmtId="0" fontId="9" fillId="3" borderId="34" xfId="0" applyFont="1" applyFill="1" applyBorder="1" applyAlignment="1">
      <alignment horizontal="center" vertical="center" wrapText="1"/>
    </xf>
    <xf numFmtId="0" fontId="8" fillId="0" borderId="34" xfId="0" applyFont="1" applyBorder="1" applyAlignment="1">
      <alignment horizontal="justify" vertical="top" wrapText="1"/>
    </xf>
    <xf numFmtId="0" fontId="8" fillId="0" borderId="35" xfId="0" applyFont="1" applyFill="1" applyBorder="1" applyAlignment="1">
      <alignment horizontal="justify" vertical="top" wrapText="1"/>
    </xf>
    <xf numFmtId="0" fontId="10" fillId="0" borderId="34" xfId="0" applyFont="1" applyBorder="1" applyAlignment="1">
      <alignment horizontal="center" vertical="center" wrapText="1"/>
    </xf>
    <xf numFmtId="14" fontId="10" fillId="0" borderId="34" xfId="0" applyNumberFormat="1" applyFont="1" applyBorder="1" applyAlignment="1">
      <alignment horizontal="center" vertical="center" wrapText="1"/>
    </xf>
    <xf numFmtId="9" fontId="2" fillId="0" borderId="34" xfId="1" applyFont="1" applyFill="1" applyBorder="1" applyAlignment="1">
      <alignment horizontal="center" vertical="center"/>
    </xf>
    <xf numFmtId="0" fontId="10" fillId="0" borderId="32" xfId="0" applyFont="1" applyBorder="1" applyAlignment="1">
      <alignment horizontal="center" vertical="center" wrapText="1"/>
    </xf>
    <xf numFmtId="0" fontId="8" fillId="7" borderId="6" xfId="0" applyFont="1" applyFill="1" applyBorder="1" applyAlignment="1">
      <alignment horizontal="center" vertical="center" wrapText="1"/>
    </xf>
    <xf numFmtId="0" fontId="8" fillId="0" borderId="6" xfId="0" applyFont="1" applyFill="1" applyBorder="1" applyAlignment="1">
      <alignment horizontal="justify" vertical="top" wrapText="1"/>
    </xf>
    <xf numFmtId="164" fontId="8" fillId="0" borderId="6" xfId="0" applyNumberFormat="1" applyFont="1" applyBorder="1" applyAlignment="1">
      <alignment horizontal="center" vertical="center" wrapText="1"/>
    </xf>
    <xf numFmtId="164" fontId="8" fillId="0" borderId="6" xfId="0" applyNumberFormat="1" applyFont="1" applyBorder="1" applyAlignment="1">
      <alignment horizontal="center" vertical="center"/>
    </xf>
    <xf numFmtId="0" fontId="10" fillId="0" borderId="19" xfId="0" applyFont="1" applyBorder="1" applyAlignment="1">
      <alignment horizontal="justify" vertical="center" wrapText="1"/>
    </xf>
  </cellXfs>
  <cellStyles count="4">
    <cellStyle name="Normal" xfId="0" builtinId="0"/>
    <cellStyle name="Normal 2" xfId="2"/>
    <cellStyle name="Normal 4"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abSelected="1" view="pageBreakPreview" topLeftCell="A45" zoomScale="110" zoomScaleNormal="110" zoomScaleSheetLayoutView="110" workbookViewId="0">
      <selection activeCell="G37" sqref="G37"/>
    </sheetView>
  </sheetViews>
  <sheetFormatPr baseColWidth="10" defaultRowHeight="16.5" x14ac:dyDescent="0.3"/>
  <cols>
    <col min="1" max="1" width="15.28515625" style="1" customWidth="1"/>
    <col min="2" max="2" width="15.5703125" style="1" customWidth="1"/>
    <col min="3" max="3" width="20.7109375" style="1" customWidth="1"/>
    <col min="4" max="4" width="11" style="1" customWidth="1"/>
    <col min="5" max="5" width="19.85546875" style="1" customWidth="1"/>
    <col min="6" max="6" width="15.42578125" style="1" customWidth="1"/>
    <col min="7" max="7" width="17.7109375" style="1" customWidth="1"/>
    <col min="8" max="9" width="11" style="1" customWidth="1"/>
    <col min="10" max="10" width="7.28515625" style="6" customWidth="1"/>
    <col min="11" max="11" width="8.28515625" style="6" hidden="1" customWidth="1"/>
    <col min="12" max="12" width="9" style="6" hidden="1" customWidth="1"/>
    <col min="13" max="13" width="40.42578125" style="1" customWidth="1"/>
    <col min="14" max="16384" width="11.42578125" style="1"/>
  </cols>
  <sheetData>
    <row r="1" spans="1:13" x14ac:dyDescent="0.3">
      <c r="A1" s="1" t="s">
        <v>0</v>
      </c>
      <c r="C1" s="64" t="s">
        <v>12</v>
      </c>
      <c r="D1" s="64"/>
      <c r="E1" s="64"/>
      <c r="F1" s="64"/>
      <c r="G1" s="2"/>
      <c r="H1" s="2"/>
      <c r="I1" s="2"/>
    </row>
    <row r="2" spans="1:13" x14ac:dyDescent="0.3">
      <c r="A2" s="1" t="s">
        <v>1</v>
      </c>
      <c r="C2" s="64">
        <v>2018</v>
      </c>
      <c r="D2" s="64"/>
      <c r="E2" s="64"/>
      <c r="F2" s="64"/>
      <c r="G2" s="2"/>
      <c r="H2" s="2"/>
      <c r="I2" s="2"/>
    </row>
    <row r="3" spans="1:13" x14ac:dyDescent="0.3">
      <c r="A3" s="1" t="s">
        <v>2</v>
      </c>
      <c r="C3" s="64" t="s">
        <v>18</v>
      </c>
      <c r="D3" s="64"/>
      <c r="E3" s="64"/>
      <c r="F3" s="64"/>
      <c r="G3" s="2"/>
      <c r="H3" s="2"/>
      <c r="I3" s="2"/>
    </row>
    <row r="5" spans="1:13" ht="19.5" thickBot="1" x14ac:dyDescent="0.35">
      <c r="A5" s="65" t="s">
        <v>134</v>
      </c>
      <c r="B5" s="66"/>
      <c r="C5" s="66"/>
      <c r="D5" s="66"/>
      <c r="E5" s="66"/>
      <c r="F5" s="66"/>
      <c r="G5" s="66"/>
      <c r="H5" s="66"/>
      <c r="I5" s="66"/>
      <c r="J5" s="66"/>
      <c r="K5" s="66"/>
      <c r="L5" s="66"/>
      <c r="M5" s="66"/>
    </row>
    <row r="6" spans="1:13" ht="17.25" thickBot="1" x14ac:dyDescent="0.35">
      <c r="A6" s="70" t="s">
        <v>19</v>
      </c>
      <c r="B6" s="71"/>
      <c r="C6" s="71"/>
      <c r="D6" s="71"/>
      <c r="E6" s="71"/>
      <c r="F6" s="71"/>
      <c r="G6" s="71"/>
      <c r="H6" s="72"/>
      <c r="I6" s="72"/>
      <c r="J6" s="72"/>
      <c r="K6" s="7"/>
      <c r="L6" s="7"/>
      <c r="M6" s="3"/>
    </row>
    <row r="7" spans="1:13" ht="66.75" thickBot="1" x14ac:dyDescent="0.35">
      <c r="A7" s="45" t="s">
        <v>3</v>
      </c>
      <c r="B7" s="12" t="s">
        <v>10</v>
      </c>
      <c r="C7" s="67" t="s">
        <v>4</v>
      </c>
      <c r="D7" s="68"/>
      <c r="E7" s="67" t="s">
        <v>5</v>
      </c>
      <c r="F7" s="68"/>
      <c r="G7" s="12" t="s">
        <v>7</v>
      </c>
      <c r="H7" s="11" t="s">
        <v>8</v>
      </c>
      <c r="I7" s="12" t="s">
        <v>9</v>
      </c>
      <c r="J7" s="13" t="s">
        <v>13</v>
      </c>
      <c r="K7" s="13" t="s">
        <v>14</v>
      </c>
      <c r="L7" s="13" t="s">
        <v>16</v>
      </c>
      <c r="M7" s="12" t="s">
        <v>6</v>
      </c>
    </row>
    <row r="8" spans="1:13" ht="223.5" customHeight="1" thickBot="1" x14ac:dyDescent="0.35">
      <c r="A8" s="74" t="s">
        <v>20</v>
      </c>
      <c r="B8" s="21" t="s">
        <v>21</v>
      </c>
      <c r="C8" s="97" t="s">
        <v>31</v>
      </c>
      <c r="D8" s="97"/>
      <c r="E8" s="97" t="s">
        <v>135</v>
      </c>
      <c r="F8" s="97"/>
      <c r="G8" s="98" t="s">
        <v>32</v>
      </c>
      <c r="H8" s="18">
        <v>43132</v>
      </c>
      <c r="I8" s="18">
        <v>43465</v>
      </c>
      <c r="J8" s="4">
        <v>0.2</v>
      </c>
      <c r="K8" s="99"/>
      <c r="L8" s="99"/>
      <c r="M8" s="100" t="s">
        <v>136</v>
      </c>
    </row>
    <row r="9" spans="1:13" ht="127.5" customHeight="1" thickBot="1" x14ac:dyDescent="0.35">
      <c r="A9" s="75"/>
      <c r="B9" s="73" t="s">
        <v>22</v>
      </c>
      <c r="C9" s="97" t="s">
        <v>26</v>
      </c>
      <c r="D9" s="97"/>
      <c r="E9" s="97" t="s">
        <v>137</v>
      </c>
      <c r="F9" s="97" t="s">
        <v>107</v>
      </c>
      <c r="G9" s="98" t="s">
        <v>32</v>
      </c>
      <c r="H9" s="18">
        <v>43132</v>
      </c>
      <c r="I9" s="18">
        <v>43281</v>
      </c>
      <c r="J9" s="4">
        <v>0.2</v>
      </c>
      <c r="K9" s="4"/>
      <c r="L9" s="4"/>
      <c r="M9" s="100" t="s">
        <v>138</v>
      </c>
    </row>
    <row r="10" spans="1:13" ht="140.25" customHeight="1" thickBot="1" x14ac:dyDescent="0.35">
      <c r="A10" s="75"/>
      <c r="B10" s="73"/>
      <c r="C10" s="97" t="s">
        <v>139</v>
      </c>
      <c r="D10" s="97" t="s">
        <v>27</v>
      </c>
      <c r="E10" s="97" t="s">
        <v>108</v>
      </c>
      <c r="F10" s="97" t="s">
        <v>108</v>
      </c>
      <c r="G10" s="17" t="s">
        <v>32</v>
      </c>
      <c r="H10" s="18">
        <v>43132</v>
      </c>
      <c r="I10" s="18">
        <v>43465</v>
      </c>
      <c r="J10" s="4" t="s">
        <v>117</v>
      </c>
      <c r="K10" s="4"/>
      <c r="L10" s="4"/>
      <c r="M10" s="100" t="s">
        <v>140</v>
      </c>
    </row>
    <row r="11" spans="1:13" ht="148.5" customHeight="1" thickBot="1" x14ac:dyDescent="0.35">
      <c r="A11" s="75"/>
      <c r="B11" s="39" t="s">
        <v>23</v>
      </c>
      <c r="C11" s="97" t="s">
        <v>28</v>
      </c>
      <c r="D11" s="97" t="s">
        <v>28</v>
      </c>
      <c r="E11" s="97" t="s">
        <v>141</v>
      </c>
      <c r="F11" s="97" t="s">
        <v>109</v>
      </c>
      <c r="G11" s="17" t="s">
        <v>33</v>
      </c>
      <c r="H11" s="18">
        <v>43282</v>
      </c>
      <c r="I11" s="19">
        <v>43465</v>
      </c>
      <c r="J11" s="4">
        <v>1</v>
      </c>
      <c r="K11" s="4"/>
      <c r="L11" s="4"/>
      <c r="M11" s="47" t="s">
        <v>118</v>
      </c>
    </row>
    <row r="12" spans="1:13" ht="92.25" customHeight="1" thickBot="1" x14ac:dyDescent="0.35">
      <c r="A12" s="75"/>
      <c r="B12" s="16" t="s">
        <v>24</v>
      </c>
      <c r="C12" s="97" t="s">
        <v>29</v>
      </c>
      <c r="D12" s="97" t="s">
        <v>29</v>
      </c>
      <c r="E12" s="97" t="s">
        <v>110</v>
      </c>
      <c r="F12" s="97" t="s">
        <v>110</v>
      </c>
      <c r="G12" s="17" t="s">
        <v>34</v>
      </c>
      <c r="H12" s="18">
        <v>43132</v>
      </c>
      <c r="I12" s="19">
        <v>43465</v>
      </c>
      <c r="J12" s="4" t="s">
        <v>117</v>
      </c>
      <c r="K12" s="4"/>
      <c r="L12" s="4"/>
      <c r="M12" s="100" t="s">
        <v>142</v>
      </c>
    </row>
    <row r="13" spans="1:13" ht="73.5" customHeight="1" thickBot="1" x14ac:dyDescent="0.35">
      <c r="A13" s="76"/>
      <c r="B13" s="26" t="s">
        <v>25</v>
      </c>
      <c r="C13" s="97" t="s">
        <v>30</v>
      </c>
      <c r="D13" s="97" t="s">
        <v>30</v>
      </c>
      <c r="E13" s="97" t="s">
        <v>148</v>
      </c>
      <c r="F13" s="97"/>
      <c r="G13" s="48" t="s">
        <v>35</v>
      </c>
      <c r="H13" s="49">
        <v>43132</v>
      </c>
      <c r="I13" s="20">
        <v>43465</v>
      </c>
      <c r="J13" s="50">
        <v>0.33</v>
      </c>
      <c r="K13" s="50"/>
      <c r="L13" s="50"/>
      <c r="M13" s="100" t="s">
        <v>143</v>
      </c>
    </row>
    <row r="14" spans="1:13" ht="165.75" customHeight="1" thickBot="1" x14ac:dyDescent="0.35">
      <c r="A14" s="74" t="s">
        <v>36</v>
      </c>
      <c r="B14" s="77" t="s">
        <v>11</v>
      </c>
      <c r="C14" s="97" t="s">
        <v>37</v>
      </c>
      <c r="D14" s="97" t="s">
        <v>37</v>
      </c>
      <c r="E14" s="97" t="s">
        <v>144</v>
      </c>
      <c r="F14" s="97"/>
      <c r="G14" s="23" t="s">
        <v>39</v>
      </c>
      <c r="H14" s="46">
        <v>43132</v>
      </c>
      <c r="I14" s="46">
        <v>43159</v>
      </c>
      <c r="J14" s="8">
        <v>1</v>
      </c>
      <c r="K14" s="8"/>
      <c r="L14" s="8"/>
      <c r="M14" s="100" t="s">
        <v>123</v>
      </c>
    </row>
    <row r="15" spans="1:13" ht="150" customHeight="1" thickBot="1" x14ac:dyDescent="0.35">
      <c r="A15" s="75"/>
      <c r="B15" s="78"/>
      <c r="C15" s="97" t="s">
        <v>15</v>
      </c>
      <c r="D15" s="97" t="s">
        <v>15</v>
      </c>
      <c r="E15" s="97" t="s">
        <v>145</v>
      </c>
      <c r="F15" s="97"/>
      <c r="G15" s="22" t="s">
        <v>39</v>
      </c>
      <c r="H15" s="18">
        <v>43101</v>
      </c>
      <c r="I15" s="18">
        <v>43160</v>
      </c>
      <c r="J15" s="4">
        <v>0.05</v>
      </c>
      <c r="K15" s="4"/>
      <c r="L15" s="4"/>
      <c r="M15" s="100" t="s">
        <v>146</v>
      </c>
    </row>
    <row r="16" spans="1:13" ht="66" customHeight="1" thickBot="1" x14ac:dyDescent="0.35">
      <c r="A16" s="76"/>
      <c r="B16" s="79"/>
      <c r="C16" s="97" t="s">
        <v>38</v>
      </c>
      <c r="D16" s="97" t="s">
        <v>38</v>
      </c>
      <c r="E16" s="97" t="s">
        <v>111</v>
      </c>
      <c r="F16" s="97"/>
      <c r="G16" s="51" t="s">
        <v>39</v>
      </c>
      <c r="H16" s="49">
        <v>42887</v>
      </c>
      <c r="I16" s="49">
        <v>43281</v>
      </c>
      <c r="J16" s="50">
        <v>0</v>
      </c>
      <c r="K16" s="50"/>
      <c r="L16" s="50"/>
      <c r="M16" s="100" t="s">
        <v>111</v>
      </c>
    </row>
    <row r="17" spans="1:13" ht="120.75" customHeight="1" thickBot="1" x14ac:dyDescent="0.35">
      <c r="A17" s="74" t="s">
        <v>40</v>
      </c>
      <c r="B17" s="77" t="s">
        <v>41</v>
      </c>
      <c r="C17" s="97" t="s">
        <v>45</v>
      </c>
      <c r="D17" s="97" t="s">
        <v>45</v>
      </c>
      <c r="E17" s="97" t="s">
        <v>147</v>
      </c>
      <c r="F17" s="97"/>
      <c r="G17" s="23" t="s">
        <v>51</v>
      </c>
      <c r="H17" s="25">
        <v>43101</v>
      </c>
      <c r="I17" s="25" t="s">
        <v>52</v>
      </c>
      <c r="J17" s="8">
        <v>0</v>
      </c>
      <c r="K17" s="8"/>
      <c r="L17" s="8"/>
      <c r="M17" s="100" t="s">
        <v>127</v>
      </c>
    </row>
    <row r="18" spans="1:13" ht="115.5" customHeight="1" thickBot="1" x14ac:dyDescent="0.35">
      <c r="A18" s="75"/>
      <c r="B18" s="78"/>
      <c r="C18" s="97" t="s">
        <v>46</v>
      </c>
      <c r="D18" s="97" t="s">
        <v>46</v>
      </c>
      <c r="E18" s="97" t="s">
        <v>147</v>
      </c>
      <c r="F18" s="97"/>
      <c r="G18" s="22" t="s">
        <v>51</v>
      </c>
      <c r="H18" s="24">
        <v>43101</v>
      </c>
      <c r="I18" s="24" t="s">
        <v>52</v>
      </c>
      <c r="J18" s="4">
        <v>0</v>
      </c>
      <c r="K18" s="4"/>
      <c r="L18" s="4"/>
      <c r="M18" s="100" t="s">
        <v>127</v>
      </c>
    </row>
    <row r="19" spans="1:13" ht="112.5" customHeight="1" thickBot="1" x14ac:dyDescent="0.35">
      <c r="A19" s="75"/>
      <c r="B19" s="38" t="s">
        <v>42</v>
      </c>
      <c r="C19" s="97" t="s">
        <v>47</v>
      </c>
      <c r="D19" s="97" t="s">
        <v>47</v>
      </c>
      <c r="E19" s="97" t="s">
        <v>149</v>
      </c>
      <c r="F19" s="97"/>
      <c r="G19" s="17" t="s">
        <v>53</v>
      </c>
      <c r="H19" s="24">
        <v>43101</v>
      </c>
      <c r="I19" s="24">
        <v>43404</v>
      </c>
      <c r="J19" s="4">
        <v>1</v>
      </c>
      <c r="K19" s="4"/>
      <c r="L19" s="4"/>
      <c r="M19" s="100" t="s">
        <v>150</v>
      </c>
    </row>
    <row r="20" spans="1:13" ht="106.5" customHeight="1" thickBot="1" x14ac:dyDescent="0.35">
      <c r="A20" s="75"/>
      <c r="B20" s="39" t="s">
        <v>43</v>
      </c>
      <c r="C20" s="97" t="s">
        <v>48</v>
      </c>
      <c r="D20" s="97" t="s">
        <v>48</v>
      </c>
      <c r="E20" s="97" t="s">
        <v>124</v>
      </c>
      <c r="F20" s="97"/>
      <c r="G20" s="22" t="s">
        <v>54</v>
      </c>
      <c r="H20" s="24">
        <v>43101</v>
      </c>
      <c r="I20" s="24" t="s">
        <v>55</v>
      </c>
      <c r="J20" s="4">
        <v>0</v>
      </c>
      <c r="K20" s="4"/>
      <c r="L20" s="4"/>
      <c r="M20" s="100" t="s">
        <v>124</v>
      </c>
    </row>
    <row r="21" spans="1:13" ht="67.5" customHeight="1" thickBot="1" x14ac:dyDescent="0.35">
      <c r="A21" s="75"/>
      <c r="B21" s="80" t="s">
        <v>44</v>
      </c>
      <c r="C21" s="97" t="s">
        <v>49</v>
      </c>
      <c r="D21" s="97" t="s">
        <v>49</v>
      </c>
      <c r="E21" s="63" t="s">
        <v>117</v>
      </c>
      <c r="F21" s="63"/>
      <c r="G21" s="22" t="s">
        <v>56</v>
      </c>
      <c r="H21" s="24">
        <v>43281</v>
      </c>
      <c r="I21" s="24">
        <v>43465</v>
      </c>
      <c r="J21" s="4" t="s">
        <v>117</v>
      </c>
      <c r="K21" s="4"/>
      <c r="L21" s="4"/>
      <c r="M21" s="100" t="s">
        <v>151</v>
      </c>
    </row>
    <row r="22" spans="1:13" ht="91.5" customHeight="1" thickBot="1" x14ac:dyDescent="0.35">
      <c r="A22" s="76"/>
      <c r="B22" s="81"/>
      <c r="C22" s="97" t="s">
        <v>50</v>
      </c>
      <c r="D22" s="97" t="s">
        <v>50</v>
      </c>
      <c r="E22" s="82" t="s">
        <v>117</v>
      </c>
      <c r="F22" s="82"/>
      <c r="G22" s="51" t="s">
        <v>57</v>
      </c>
      <c r="H22" s="27">
        <v>43281</v>
      </c>
      <c r="I22" s="27">
        <v>43465</v>
      </c>
      <c r="J22" s="50" t="s">
        <v>117</v>
      </c>
      <c r="K22" s="50"/>
      <c r="L22" s="50"/>
      <c r="M22" s="100" t="s">
        <v>151</v>
      </c>
    </row>
    <row r="23" spans="1:13" ht="81" customHeight="1" x14ac:dyDescent="0.3">
      <c r="A23" s="74" t="s">
        <v>58</v>
      </c>
      <c r="B23" s="21" t="s">
        <v>59</v>
      </c>
      <c r="C23" s="101" t="s">
        <v>65</v>
      </c>
      <c r="D23" s="102"/>
      <c r="E23" s="112" t="s">
        <v>112</v>
      </c>
      <c r="F23" s="113"/>
      <c r="G23" s="69" t="s">
        <v>72</v>
      </c>
      <c r="H23" s="83">
        <v>43101</v>
      </c>
      <c r="I23" s="85">
        <v>43465</v>
      </c>
      <c r="J23" s="59">
        <v>0.125</v>
      </c>
      <c r="K23" s="8"/>
      <c r="L23" s="8"/>
      <c r="M23" s="107" t="s">
        <v>152</v>
      </c>
    </row>
    <row r="24" spans="1:13" ht="68.25" customHeight="1" x14ac:dyDescent="0.3">
      <c r="A24" s="75"/>
      <c r="B24" s="38" t="s">
        <v>60</v>
      </c>
      <c r="C24" s="103"/>
      <c r="D24" s="104"/>
      <c r="E24" s="114"/>
      <c r="F24" s="115"/>
      <c r="G24" s="61"/>
      <c r="H24" s="84"/>
      <c r="I24" s="86"/>
      <c r="J24" s="60"/>
      <c r="K24" s="4"/>
      <c r="L24" s="4"/>
      <c r="M24" s="108"/>
    </row>
    <row r="25" spans="1:13" ht="43.5" customHeight="1" x14ac:dyDescent="0.3">
      <c r="A25" s="75"/>
      <c r="B25" s="95" t="s">
        <v>61</v>
      </c>
      <c r="C25" s="105" t="s">
        <v>66</v>
      </c>
      <c r="D25" s="106"/>
      <c r="E25" s="110" t="s">
        <v>113</v>
      </c>
      <c r="F25" s="111"/>
      <c r="G25" s="22" t="s">
        <v>72</v>
      </c>
      <c r="H25" s="24">
        <v>43101</v>
      </c>
      <c r="I25" s="19">
        <v>43465</v>
      </c>
      <c r="J25" s="4">
        <v>0.33</v>
      </c>
      <c r="K25" s="4"/>
      <c r="L25" s="4"/>
      <c r="M25" s="109" t="s">
        <v>153</v>
      </c>
    </row>
    <row r="26" spans="1:13" ht="54.75" customHeight="1" x14ac:dyDescent="0.3">
      <c r="A26" s="75"/>
      <c r="B26" s="95"/>
      <c r="C26" s="105" t="s">
        <v>67</v>
      </c>
      <c r="D26" s="106" t="s">
        <v>67</v>
      </c>
      <c r="E26" s="110" t="s">
        <v>128</v>
      </c>
      <c r="F26" s="111"/>
      <c r="G26" s="22" t="s">
        <v>72</v>
      </c>
      <c r="H26" s="24">
        <v>43101</v>
      </c>
      <c r="I26" s="19">
        <v>43465</v>
      </c>
      <c r="J26" s="4">
        <v>0.33</v>
      </c>
      <c r="K26" s="4"/>
      <c r="L26" s="4"/>
      <c r="M26" s="109" t="s">
        <v>153</v>
      </c>
    </row>
    <row r="27" spans="1:13" ht="103.5" customHeight="1" x14ac:dyDescent="0.3">
      <c r="A27" s="75"/>
      <c r="B27" s="16" t="s">
        <v>62</v>
      </c>
      <c r="C27" s="105" t="s">
        <v>68</v>
      </c>
      <c r="D27" s="106" t="s">
        <v>68</v>
      </c>
      <c r="E27" s="110" t="s">
        <v>154</v>
      </c>
      <c r="F27" s="111"/>
      <c r="G27" s="22" t="s">
        <v>72</v>
      </c>
      <c r="H27" s="24">
        <v>43101</v>
      </c>
      <c r="I27" s="19">
        <v>43465</v>
      </c>
      <c r="J27" s="4" t="s">
        <v>117</v>
      </c>
      <c r="K27" s="4"/>
      <c r="L27" s="4"/>
      <c r="M27" s="109" t="s">
        <v>155</v>
      </c>
    </row>
    <row r="28" spans="1:13" ht="112.5" customHeight="1" x14ac:dyDescent="0.3">
      <c r="A28" s="75"/>
      <c r="B28" s="96" t="s">
        <v>63</v>
      </c>
      <c r="C28" s="116" t="s">
        <v>69</v>
      </c>
      <c r="D28" s="116" t="s">
        <v>69</v>
      </c>
      <c r="E28" s="63" t="s">
        <v>114</v>
      </c>
      <c r="F28" s="63"/>
      <c r="G28" s="22" t="s">
        <v>72</v>
      </c>
      <c r="H28" s="24">
        <v>43101</v>
      </c>
      <c r="I28" s="19">
        <v>43465</v>
      </c>
      <c r="J28" s="44">
        <v>0.125</v>
      </c>
      <c r="K28" s="4"/>
      <c r="L28" s="4"/>
      <c r="M28" s="109" t="s">
        <v>152</v>
      </c>
    </row>
    <row r="29" spans="1:13" ht="64.5" customHeight="1" x14ac:dyDescent="0.3">
      <c r="A29" s="75"/>
      <c r="B29" s="96"/>
      <c r="C29" s="116" t="s">
        <v>70</v>
      </c>
      <c r="D29" s="116" t="s">
        <v>70</v>
      </c>
      <c r="E29" s="63" t="s">
        <v>115</v>
      </c>
      <c r="F29" s="63"/>
      <c r="G29" s="22" t="s">
        <v>72</v>
      </c>
      <c r="H29" s="24">
        <v>43101</v>
      </c>
      <c r="I29" s="19">
        <v>43465</v>
      </c>
      <c r="J29" s="4">
        <v>0.25</v>
      </c>
      <c r="K29" s="4"/>
      <c r="L29" s="4"/>
      <c r="M29" s="109" t="s">
        <v>119</v>
      </c>
    </row>
    <row r="30" spans="1:13" ht="199.5" customHeight="1" thickBot="1" x14ac:dyDescent="0.35">
      <c r="A30" s="76"/>
      <c r="B30" s="54" t="s">
        <v>64</v>
      </c>
      <c r="C30" s="117" t="s">
        <v>71</v>
      </c>
      <c r="D30" s="117" t="s">
        <v>71</v>
      </c>
      <c r="E30" s="118" t="s">
        <v>156</v>
      </c>
      <c r="F30" s="118"/>
      <c r="G30" s="51" t="s">
        <v>72</v>
      </c>
      <c r="H30" s="27">
        <v>43101</v>
      </c>
      <c r="I30" s="20">
        <v>43465</v>
      </c>
      <c r="J30" s="50">
        <v>0.25</v>
      </c>
      <c r="K30" s="50"/>
      <c r="L30" s="50"/>
      <c r="M30" s="119" t="s">
        <v>157</v>
      </c>
    </row>
    <row r="31" spans="1:13" ht="53.25" customHeight="1" x14ac:dyDescent="0.3">
      <c r="A31" s="74" t="s">
        <v>73</v>
      </c>
      <c r="B31" s="77" t="s">
        <v>74</v>
      </c>
      <c r="C31" s="97" t="s">
        <v>79</v>
      </c>
      <c r="D31" s="97" t="s">
        <v>79</v>
      </c>
      <c r="E31" s="122" t="s">
        <v>116</v>
      </c>
      <c r="F31" s="122"/>
      <c r="G31" s="40" t="s">
        <v>51</v>
      </c>
      <c r="H31" s="31">
        <v>43132</v>
      </c>
      <c r="I31" s="31">
        <v>43190</v>
      </c>
      <c r="J31" s="8">
        <v>1</v>
      </c>
      <c r="K31" s="32"/>
      <c r="L31" s="8"/>
      <c r="M31" s="120" t="s">
        <v>129</v>
      </c>
    </row>
    <row r="32" spans="1:13" ht="135" customHeight="1" x14ac:dyDescent="0.3">
      <c r="A32" s="75"/>
      <c r="B32" s="78"/>
      <c r="C32" s="124" t="s">
        <v>80</v>
      </c>
      <c r="D32" s="124" t="s">
        <v>80</v>
      </c>
      <c r="E32" s="123" t="s">
        <v>158</v>
      </c>
      <c r="F32" s="123"/>
      <c r="G32" s="41" t="s">
        <v>51</v>
      </c>
      <c r="H32" s="28">
        <v>43191</v>
      </c>
      <c r="I32" s="28">
        <v>43465</v>
      </c>
      <c r="J32" s="4">
        <v>0</v>
      </c>
      <c r="K32" s="4"/>
      <c r="L32" s="4"/>
      <c r="M32" s="121"/>
    </row>
    <row r="33" spans="1:13" ht="70.5" customHeight="1" x14ac:dyDescent="0.3">
      <c r="A33" s="75"/>
      <c r="B33" s="43" t="s">
        <v>75</v>
      </c>
      <c r="C33" s="116" t="s">
        <v>81</v>
      </c>
      <c r="D33" s="116" t="s">
        <v>81</v>
      </c>
      <c r="E33" s="127" t="s">
        <v>120</v>
      </c>
      <c r="F33" s="127"/>
      <c r="G33" s="41" t="s">
        <v>51</v>
      </c>
      <c r="H33" s="18">
        <v>43160</v>
      </c>
      <c r="I33" s="29">
        <v>43281</v>
      </c>
      <c r="J33" s="4">
        <v>0</v>
      </c>
      <c r="K33" s="4"/>
      <c r="L33" s="4"/>
      <c r="M33" s="128" t="s">
        <v>159</v>
      </c>
    </row>
    <row r="34" spans="1:13" ht="96.75" customHeight="1" x14ac:dyDescent="0.3">
      <c r="A34" s="75"/>
      <c r="B34" s="53" t="s">
        <v>76</v>
      </c>
      <c r="C34" s="116" t="s">
        <v>82</v>
      </c>
      <c r="D34" s="116" t="s">
        <v>82</v>
      </c>
      <c r="E34" s="127" t="s">
        <v>130</v>
      </c>
      <c r="F34" s="127"/>
      <c r="G34" s="41" t="s">
        <v>51</v>
      </c>
      <c r="H34" s="18">
        <v>43160</v>
      </c>
      <c r="I34" s="29">
        <v>43281</v>
      </c>
      <c r="J34" s="4">
        <v>1</v>
      </c>
      <c r="K34" s="4"/>
      <c r="L34" s="4"/>
      <c r="M34" s="55" t="s">
        <v>121</v>
      </c>
    </row>
    <row r="35" spans="1:13" ht="72" customHeight="1" x14ac:dyDescent="0.3">
      <c r="A35" s="75"/>
      <c r="B35" s="52" t="s">
        <v>77</v>
      </c>
      <c r="C35" s="116" t="s">
        <v>83</v>
      </c>
      <c r="D35" s="116" t="s">
        <v>83</v>
      </c>
      <c r="E35" s="127" t="s">
        <v>163</v>
      </c>
      <c r="F35" s="127"/>
      <c r="G35" s="41" t="s">
        <v>85</v>
      </c>
      <c r="H35" s="18">
        <v>43160</v>
      </c>
      <c r="I35" s="29">
        <v>43465</v>
      </c>
      <c r="J35" s="4">
        <v>0</v>
      </c>
      <c r="K35" s="4"/>
      <c r="L35" s="4"/>
      <c r="M35" s="128" t="s">
        <v>131</v>
      </c>
    </row>
    <row r="36" spans="1:13" ht="82.5" customHeight="1" thickBot="1" x14ac:dyDescent="0.35">
      <c r="A36" s="94"/>
      <c r="B36" s="138" t="s">
        <v>78</v>
      </c>
      <c r="C36" s="129" t="s">
        <v>132</v>
      </c>
      <c r="D36" s="129" t="s">
        <v>84</v>
      </c>
      <c r="E36" s="139" t="s">
        <v>160</v>
      </c>
      <c r="F36" s="139"/>
      <c r="G36" s="42" t="s">
        <v>86</v>
      </c>
      <c r="H36" s="140">
        <v>43160</v>
      </c>
      <c r="I36" s="141">
        <v>43465</v>
      </c>
      <c r="J36" s="5">
        <v>0.25</v>
      </c>
      <c r="K36" s="5"/>
      <c r="L36" s="5"/>
      <c r="M36" s="142" t="s">
        <v>125</v>
      </c>
    </row>
    <row r="37" spans="1:13" ht="44.25" customHeight="1" x14ac:dyDescent="0.3">
      <c r="A37" s="130" t="s">
        <v>87</v>
      </c>
      <c r="B37" s="131" t="s">
        <v>88</v>
      </c>
      <c r="C37" s="132" t="s">
        <v>93</v>
      </c>
      <c r="D37" s="132" t="s">
        <v>93</v>
      </c>
      <c r="E37" s="133" t="s">
        <v>161</v>
      </c>
      <c r="F37" s="133"/>
      <c r="G37" s="134" t="s">
        <v>104</v>
      </c>
      <c r="H37" s="135">
        <v>43205</v>
      </c>
      <c r="I37" s="135">
        <v>43220</v>
      </c>
      <c r="J37" s="136">
        <v>1</v>
      </c>
      <c r="K37" s="136"/>
      <c r="L37" s="136"/>
      <c r="M37" s="137" t="s">
        <v>121</v>
      </c>
    </row>
    <row r="38" spans="1:13" ht="40.5" customHeight="1" x14ac:dyDescent="0.3">
      <c r="A38" s="75"/>
      <c r="B38" s="91"/>
      <c r="C38" s="116" t="s">
        <v>94</v>
      </c>
      <c r="D38" s="116" t="s">
        <v>94</v>
      </c>
      <c r="E38" s="118" t="s">
        <v>162</v>
      </c>
      <c r="F38" s="118"/>
      <c r="G38" s="34" t="s">
        <v>104</v>
      </c>
      <c r="H38" s="35">
        <v>43220</v>
      </c>
      <c r="I38" s="35">
        <v>43235</v>
      </c>
      <c r="J38" s="4" t="s">
        <v>117</v>
      </c>
      <c r="K38" s="4"/>
      <c r="L38" s="4"/>
      <c r="M38" s="125" t="s">
        <v>122</v>
      </c>
    </row>
    <row r="39" spans="1:13" ht="45.75" customHeight="1" x14ac:dyDescent="0.3">
      <c r="A39" s="75"/>
      <c r="B39" s="92" t="s">
        <v>89</v>
      </c>
      <c r="C39" s="116" t="s">
        <v>95</v>
      </c>
      <c r="D39" s="116" t="s">
        <v>95</v>
      </c>
      <c r="E39" s="61" t="s">
        <v>117</v>
      </c>
      <c r="F39" s="61"/>
      <c r="G39" s="34" t="s">
        <v>104</v>
      </c>
      <c r="H39" s="35">
        <f>+H38</f>
        <v>43220</v>
      </c>
      <c r="I39" s="35">
        <v>43235</v>
      </c>
      <c r="J39" s="4" t="s">
        <v>117</v>
      </c>
      <c r="K39" s="4"/>
      <c r="L39" s="4"/>
      <c r="M39" s="125" t="s">
        <v>122</v>
      </c>
    </row>
    <row r="40" spans="1:13" ht="40.5" customHeight="1" x14ac:dyDescent="0.3">
      <c r="A40" s="75"/>
      <c r="B40" s="92"/>
      <c r="C40" s="116" t="s">
        <v>96</v>
      </c>
      <c r="D40" s="116" t="s">
        <v>96</v>
      </c>
      <c r="E40" s="61" t="s">
        <v>117</v>
      </c>
      <c r="F40" s="61"/>
      <c r="G40" s="34" t="s">
        <v>104</v>
      </c>
      <c r="H40" s="35">
        <v>43241</v>
      </c>
      <c r="I40" s="35">
        <v>43251</v>
      </c>
      <c r="J40" s="4" t="s">
        <v>117</v>
      </c>
      <c r="K40" s="4"/>
      <c r="L40" s="4"/>
      <c r="M40" s="125" t="s">
        <v>122</v>
      </c>
    </row>
    <row r="41" spans="1:13" ht="40.5" customHeight="1" x14ac:dyDescent="0.3">
      <c r="A41" s="75"/>
      <c r="B41" s="92"/>
      <c r="C41" s="116" t="s">
        <v>97</v>
      </c>
      <c r="D41" s="116" t="s">
        <v>97</v>
      </c>
      <c r="E41" s="61" t="s">
        <v>117</v>
      </c>
      <c r="F41" s="61"/>
      <c r="G41" s="34" t="s">
        <v>105</v>
      </c>
      <c r="H41" s="35">
        <v>43252</v>
      </c>
      <c r="I41" s="35">
        <v>43296</v>
      </c>
      <c r="J41" s="4" t="s">
        <v>117</v>
      </c>
      <c r="K41" s="14"/>
      <c r="L41" s="4"/>
      <c r="M41" s="125" t="s">
        <v>122</v>
      </c>
    </row>
    <row r="42" spans="1:13" ht="54.75" customHeight="1" x14ac:dyDescent="0.3">
      <c r="A42" s="75"/>
      <c r="B42" s="92"/>
      <c r="C42" s="116" t="s">
        <v>98</v>
      </c>
      <c r="D42" s="116" t="s">
        <v>98</v>
      </c>
      <c r="E42" s="61" t="s">
        <v>117</v>
      </c>
      <c r="F42" s="61"/>
      <c r="G42" s="34" t="s">
        <v>106</v>
      </c>
      <c r="H42" s="35">
        <v>43252</v>
      </c>
      <c r="I42" s="35">
        <v>43281</v>
      </c>
      <c r="J42" s="4" t="s">
        <v>117</v>
      </c>
      <c r="K42" s="14"/>
      <c r="L42" s="4"/>
      <c r="M42" s="125" t="s">
        <v>122</v>
      </c>
    </row>
    <row r="43" spans="1:13" ht="57" customHeight="1" x14ac:dyDescent="0.3">
      <c r="A43" s="75"/>
      <c r="B43" s="93" t="s">
        <v>90</v>
      </c>
      <c r="C43" s="116" t="s">
        <v>99</v>
      </c>
      <c r="D43" s="116" t="s">
        <v>99</v>
      </c>
      <c r="E43" s="61" t="s">
        <v>117</v>
      </c>
      <c r="F43" s="61"/>
      <c r="G43" s="34" t="s">
        <v>104</v>
      </c>
      <c r="H43" s="35">
        <v>43221</v>
      </c>
      <c r="I43" s="35">
        <v>43250</v>
      </c>
      <c r="J43" s="4" t="s">
        <v>117</v>
      </c>
      <c r="K43" s="4"/>
      <c r="L43" s="4"/>
      <c r="M43" s="125" t="s">
        <v>122</v>
      </c>
    </row>
    <row r="44" spans="1:13" ht="48" customHeight="1" x14ac:dyDescent="0.3">
      <c r="A44" s="75"/>
      <c r="B44" s="93"/>
      <c r="C44" s="116" t="s">
        <v>100</v>
      </c>
      <c r="D44" s="116" t="s">
        <v>100</v>
      </c>
      <c r="E44" s="61" t="s">
        <v>117</v>
      </c>
      <c r="F44" s="61"/>
      <c r="G44" s="34" t="s">
        <v>104</v>
      </c>
      <c r="H44" s="36">
        <v>43282</v>
      </c>
      <c r="I44" s="37">
        <v>43311</v>
      </c>
      <c r="J44" s="4" t="s">
        <v>117</v>
      </c>
      <c r="K44" s="4"/>
      <c r="L44" s="4"/>
      <c r="M44" s="125" t="s">
        <v>122</v>
      </c>
    </row>
    <row r="45" spans="1:13" ht="42.75" customHeight="1" x14ac:dyDescent="0.3">
      <c r="A45" s="75"/>
      <c r="B45" s="93"/>
      <c r="C45" s="116" t="s">
        <v>101</v>
      </c>
      <c r="D45" s="116" t="s">
        <v>101</v>
      </c>
      <c r="E45" s="61" t="s">
        <v>117</v>
      </c>
      <c r="F45" s="61"/>
      <c r="G45" s="34" t="s">
        <v>104</v>
      </c>
      <c r="H45" s="36">
        <v>43313</v>
      </c>
      <c r="I45" s="37">
        <v>43342</v>
      </c>
      <c r="J45" s="4" t="s">
        <v>117</v>
      </c>
      <c r="K45" s="4"/>
      <c r="L45" s="4"/>
      <c r="M45" s="125" t="s">
        <v>122</v>
      </c>
    </row>
    <row r="46" spans="1:13" ht="42.75" customHeight="1" x14ac:dyDescent="0.3">
      <c r="A46" s="75"/>
      <c r="B46" s="30" t="s">
        <v>91</v>
      </c>
      <c r="C46" s="116" t="s">
        <v>102</v>
      </c>
      <c r="D46" s="116" t="s">
        <v>102</v>
      </c>
      <c r="E46" s="61" t="s">
        <v>117</v>
      </c>
      <c r="F46" s="61"/>
      <c r="G46" s="34" t="s">
        <v>104</v>
      </c>
      <c r="H46" s="36">
        <v>43344</v>
      </c>
      <c r="I46" s="37">
        <v>43373</v>
      </c>
      <c r="J46" s="4" t="s">
        <v>117</v>
      </c>
      <c r="K46" s="15"/>
      <c r="L46" s="15"/>
      <c r="M46" s="125" t="s">
        <v>122</v>
      </c>
    </row>
    <row r="47" spans="1:13" ht="86.25" customHeight="1" thickBot="1" x14ac:dyDescent="0.35">
      <c r="A47" s="94"/>
      <c r="B47" s="33" t="s">
        <v>92</v>
      </c>
      <c r="C47" s="129" t="s">
        <v>126</v>
      </c>
      <c r="D47" s="129" t="s">
        <v>103</v>
      </c>
      <c r="E47" s="62" t="s">
        <v>117</v>
      </c>
      <c r="F47" s="62"/>
      <c r="G47" s="56" t="s">
        <v>104</v>
      </c>
      <c r="H47" s="57">
        <v>43374</v>
      </c>
      <c r="I47" s="58">
        <v>43465</v>
      </c>
      <c r="J47" s="5" t="s">
        <v>117</v>
      </c>
      <c r="K47" s="5"/>
      <c r="L47" s="5"/>
      <c r="M47" s="126" t="s">
        <v>122</v>
      </c>
    </row>
    <row r="48" spans="1:13" ht="19.5" thickBot="1" x14ac:dyDescent="0.35">
      <c r="A48" s="88" t="s">
        <v>17</v>
      </c>
      <c r="B48" s="89"/>
      <c r="C48" s="89"/>
      <c r="D48" s="89"/>
      <c r="E48" s="89"/>
      <c r="F48" s="89"/>
      <c r="G48" s="89"/>
      <c r="H48" s="89"/>
      <c r="I48" s="90"/>
      <c r="J48" s="9">
        <f>SUM(J8:J47)/24</f>
        <v>0.35166666666666663</v>
      </c>
      <c r="K48" s="10">
        <f>SUM(K8:K47)/52</f>
        <v>0</v>
      </c>
      <c r="L48" s="10">
        <f>SUM(L8:L47)/52</f>
        <v>0</v>
      </c>
    </row>
    <row r="49" spans="1:13" ht="18.75" customHeight="1" x14ac:dyDescent="0.3">
      <c r="A49" s="87" t="s">
        <v>133</v>
      </c>
      <c r="B49" s="87"/>
      <c r="C49" s="87"/>
      <c r="D49" s="87"/>
      <c r="E49" s="87"/>
      <c r="F49" s="87"/>
      <c r="G49" s="87"/>
      <c r="H49" s="87"/>
      <c r="I49" s="87"/>
      <c r="J49" s="87"/>
      <c r="K49" s="87"/>
      <c r="L49" s="87"/>
      <c r="M49" s="87"/>
    </row>
    <row r="50" spans="1:13" ht="18.75" customHeight="1" x14ac:dyDescent="0.3">
      <c r="A50" s="87"/>
      <c r="B50" s="87"/>
      <c r="C50" s="87"/>
      <c r="D50" s="87"/>
      <c r="E50" s="87"/>
      <c r="F50" s="87"/>
      <c r="G50" s="87"/>
      <c r="H50" s="87"/>
      <c r="I50" s="87"/>
      <c r="J50" s="87"/>
      <c r="K50" s="87"/>
      <c r="L50" s="87"/>
      <c r="M50" s="87"/>
    </row>
    <row r="51" spans="1:13" ht="47.25" customHeight="1" x14ac:dyDescent="0.3">
      <c r="A51" s="87"/>
      <c r="B51" s="87"/>
      <c r="C51" s="87"/>
      <c r="D51" s="87"/>
      <c r="E51" s="87"/>
      <c r="F51" s="87"/>
      <c r="G51" s="87"/>
      <c r="H51" s="87"/>
      <c r="I51" s="87"/>
      <c r="J51" s="87"/>
      <c r="K51" s="87"/>
      <c r="L51" s="87"/>
      <c r="M51" s="87"/>
    </row>
    <row r="52" spans="1:13" ht="7.5" hidden="1" customHeight="1" x14ac:dyDescent="0.3">
      <c r="A52" s="87"/>
      <c r="B52" s="87"/>
      <c r="C52" s="87"/>
      <c r="D52" s="87"/>
      <c r="E52" s="87"/>
      <c r="F52" s="87"/>
      <c r="G52" s="87"/>
      <c r="H52" s="87"/>
      <c r="I52" s="87"/>
      <c r="J52" s="87"/>
      <c r="K52" s="87"/>
      <c r="L52" s="87"/>
      <c r="M52" s="87"/>
    </row>
    <row r="53" spans="1:13" hidden="1" x14ac:dyDescent="0.3">
      <c r="A53" s="87"/>
      <c r="B53" s="87"/>
      <c r="C53" s="87"/>
      <c r="D53" s="87"/>
      <c r="E53" s="87"/>
      <c r="F53" s="87"/>
      <c r="G53" s="87"/>
      <c r="H53" s="87"/>
      <c r="I53" s="87"/>
      <c r="J53" s="87"/>
      <c r="K53" s="87"/>
      <c r="L53" s="87"/>
      <c r="M53" s="87"/>
    </row>
  </sheetData>
  <mergeCells count="110">
    <mergeCell ref="B37:B38"/>
    <mergeCell ref="B39:B42"/>
    <mergeCell ref="B43:B45"/>
    <mergeCell ref="A37:A47"/>
    <mergeCell ref="B25:B26"/>
    <mergeCell ref="B28:B29"/>
    <mergeCell ref="A23:A30"/>
    <mergeCell ref="G23:G24"/>
    <mergeCell ref="H23:H24"/>
    <mergeCell ref="I23:I24"/>
    <mergeCell ref="A49:M53"/>
    <mergeCell ref="A48:I48"/>
    <mergeCell ref="E38:F38"/>
    <mergeCell ref="E37:F37"/>
    <mergeCell ref="C39:D39"/>
    <mergeCell ref="E39:F39"/>
    <mergeCell ref="C40:D40"/>
    <mergeCell ref="E40:F40"/>
    <mergeCell ref="C37:D37"/>
    <mergeCell ref="C38:D38"/>
    <mergeCell ref="C29:D29"/>
    <mergeCell ref="C32:D32"/>
    <mergeCell ref="C41:D41"/>
    <mergeCell ref="C42:D42"/>
    <mergeCell ref="C43:D43"/>
    <mergeCell ref="C44:D44"/>
    <mergeCell ref="C35:D35"/>
    <mergeCell ref="E35:F35"/>
    <mergeCell ref="C36:D36"/>
    <mergeCell ref="E36:F36"/>
    <mergeCell ref="B31:B32"/>
    <mergeCell ref="C34:D34"/>
    <mergeCell ref="E34:F34"/>
    <mergeCell ref="E29:F29"/>
    <mergeCell ref="C30:D30"/>
    <mergeCell ref="E30:F30"/>
    <mergeCell ref="C31:D31"/>
    <mergeCell ref="E31:F31"/>
    <mergeCell ref="E17:F17"/>
    <mergeCell ref="C15:D15"/>
    <mergeCell ref="C16:D16"/>
    <mergeCell ref="C17:D17"/>
    <mergeCell ref="E15:F15"/>
    <mergeCell ref="E16:F16"/>
    <mergeCell ref="C20:D20"/>
    <mergeCell ref="C21:D21"/>
    <mergeCell ref="C22:D22"/>
    <mergeCell ref="E18:F18"/>
    <mergeCell ref="E19:F19"/>
    <mergeCell ref="E20:F20"/>
    <mergeCell ref="E21:F21"/>
    <mergeCell ref="E22:F22"/>
    <mergeCell ref="C18:D18"/>
    <mergeCell ref="C19:D19"/>
    <mergeCell ref="C23:D24"/>
    <mergeCell ref="B14:B16"/>
    <mergeCell ref="A14:A16"/>
    <mergeCell ref="B17:B18"/>
    <mergeCell ref="B21:B22"/>
    <mergeCell ref="A17:A22"/>
    <mergeCell ref="E13:F13"/>
    <mergeCell ref="E14:F14"/>
    <mergeCell ref="C12:D12"/>
    <mergeCell ref="E32:F32"/>
    <mergeCell ref="E12:F12"/>
    <mergeCell ref="C13:D13"/>
    <mergeCell ref="C14:D14"/>
    <mergeCell ref="A31:A36"/>
    <mergeCell ref="C1:F1"/>
    <mergeCell ref="C2:F2"/>
    <mergeCell ref="C3:F3"/>
    <mergeCell ref="A5:M5"/>
    <mergeCell ref="C7:D7"/>
    <mergeCell ref="C8:D8"/>
    <mergeCell ref="C9:D9"/>
    <mergeCell ref="C10:D10"/>
    <mergeCell ref="C11:D11"/>
    <mergeCell ref="E7:F7"/>
    <mergeCell ref="E9:F9"/>
    <mergeCell ref="E10:F10"/>
    <mergeCell ref="E11:F11"/>
    <mergeCell ref="A6:G6"/>
    <mergeCell ref="H6:J6"/>
    <mergeCell ref="E8:F8"/>
    <mergeCell ref="B9:B10"/>
    <mergeCell ref="A8:A13"/>
    <mergeCell ref="E23:F24"/>
    <mergeCell ref="M23:M24"/>
    <mergeCell ref="M31:M32"/>
    <mergeCell ref="J23:J24"/>
    <mergeCell ref="C45:D45"/>
    <mergeCell ref="E46:F46"/>
    <mergeCell ref="C47:D47"/>
    <mergeCell ref="E47:F47"/>
    <mergeCell ref="C46:D46"/>
    <mergeCell ref="C25:D25"/>
    <mergeCell ref="C26:D26"/>
    <mergeCell ref="C27:D27"/>
    <mergeCell ref="C28:D28"/>
    <mergeCell ref="E25:F25"/>
    <mergeCell ref="E26:F26"/>
    <mergeCell ref="E27:F27"/>
    <mergeCell ref="E28:F28"/>
    <mergeCell ref="E45:F45"/>
    <mergeCell ref="E41:F41"/>
    <mergeCell ref="E42:F42"/>
    <mergeCell ref="E43:F43"/>
    <mergeCell ref="E44:F44"/>
    <mergeCell ref="C33:D33"/>
    <mergeCell ref="E33:F33"/>
  </mergeCells>
  <printOptions horizontalCentered="1" verticalCentered="1"/>
  <pageMargins left="0.19685039370078741" right="0.19685039370078741" top="0.19685039370078741" bottom="0.39370078740157483" header="0" footer="0"/>
  <pageSetup scale="49" orientation="landscape" horizontalDpi="4294967294" verticalDpi="4294967294" r:id="rId1"/>
  <rowBreaks count="2" manualBreakCount="2">
    <brk id="14" max="16383" man="1"/>
    <brk id="2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jvillalbam</cp:lastModifiedBy>
  <cp:lastPrinted>2018-05-16T00:00:46Z</cp:lastPrinted>
  <dcterms:created xsi:type="dcterms:W3CDTF">2017-05-09T19:38:46Z</dcterms:created>
  <dcterms:modified xsi:type="dcterms:W3CDTF">2018-05-17T18:17:55Z</dcterms:modified>
</cp:coreProperties>
</file>