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OneDrive\Escritorio\ERU 2022\Plan de Contratacion 2022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6" i="1"/>
  <c r="B33" i="1"/>
  <c r="B7" i="1"/>
  <c r="B35" i="1" l="1"/>
  <c r="B25" i="1" l="1"/>
  <c r="B13" i="1"/>
</calcChain>
</file>

<file path=xl/sharedStrings.xml><?xml version="1.0" encoding="utf-8"?>
<sst xmlns="http://schemas.openxmlformats.org/spreadsheetml/2006/main" count="35" uniqueCount="35">
  <si>
    <t>DETALLE INVERSIÓN</t>
  </si>
  <si>
    <t>Estudios formulación de proyectos</t>
  </si>
  <si>
    <t>Caja Menor Formulación de proyectos</t>
  </si>
  <si>
    <t>FORMULACIÓN, GESTIÓN Y ESTRUCTURACIÓN DE PROYECTOS DE DESARROLLO, REVITRALIZACIÓN O RENOVACIÓN URBANA BOGOTÁ</t>
  </si>
  <si>
    <t>Apoyo profesional y técnico para gestión de suelo</t>
  </si>
  <si>
    <t xml:space="preserve">Caja Menor para adquisición de predios </t>
  </si>
  <si>
    <t>ADQUISICIÓN Y GESTIÓN DE SUELO BOGOTÁ</t>
  </si>
  <si>
    <t>Administración y mantenimiento de predios y proyectos</t>
  </si>
  <si>
    <t>Caja menor de mantenimiento de predios</t>
  </si>
  <si>
    <t>Gastos de comercialización predios y proyectos</t>
  </si>
  <si>
    <t>Caja menor comercialización</t>
  </si>
  <si>
    <t>DESARROLLO DE PROYECTOS Y GESTIÓN INMOBILIARIA BOGOTÁ</t>
  </si>
  <si>
    <t>Apoyo profesional institucional</t>
  </si>
  <si>
    <t>Modelo Integrado de Planeación y Gestión MIPG</t>
  </si>
  <si>
    <t>Estrategia de Talento Humano</t>
  </si>
  <si>
    <t>FORTALECIMIENTO INSTITUCIONAL ERU BOGOTÁ</t>
  </si>
  <si>
    <t xml:space="preserve">PRESUPUESTO PROYECTADO </t>
  </si>
  <si>
    <t>Apoyo logístico para acciones de gestión social</t>
  </si>
  <si>
    <t>Comisiones Fiduciarias</t>
  </si>
  <si>
    <t>Revisoría Fiscal - Patrimonios autónomos</t>
  </si>
  <si>
    <t>Pago ARLs</t>
  </si>
  <si>
    <t>Apoyo profesional y técnico para gestión inmobiliaria y desarrollo de proyectos</t>
  </si>
  <si>
    <t>Estrategia de comunicaciones interna y externa de la Empresa</t>
  </si>
  <si>
    <t>Implementar 2 sistemas de información - sistema de información Integral y Sistema SGDA</t>
  </si>
  <si>
    <t xml:space="preserve">Actualización Infraestructura TIC (hardware y software) </t>
  </si>
  <si>
    <t>PLAN DE INVERSIÓN  2022</t>
  </si>
  <si>
    <t>Apoyo profesional y técnico para la formulación, gestión  y estructuración de proyectos</t>
  </si>
  <si>
    <t>Estudios previos para adquisicion de suelo</t>
  </si>
  <si>
    <t>Transferencia Recursos 221/2020 Obligados VIS/VIP Patrimonio Autonomo FCO</t>
  </si>
  <si>
    <t>Recursos para adquisicion de predios otros proyectos</t>
  </si>
  <si>
    <t>Compra de pólizas de obligaciones legales</t>
  </si>
  <si>
    <t>Trámites de licenciamiento de proyectos ante curadurias</t>
  </si>
  <si>
    <t>Acciones de mantenimiento de predios y proyectos (cerramientos, podas, fumigaciones, disposicion de escombros, otras)</t>
  </si>
  <si>
    <t>Gobierno Corporativo</t>
  </si>
  <si>
    <t>Total Presupuesto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</si>
</sst>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  <numFmt numFmtId="165" formatCode="[$$-240A]#,##0;[Red]&quot;(&quot;[$$-240A]#,##0&quot;)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22222"/>
      <name val="Verdana"/>
      <family val="2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4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3" fillId="2" borderId="2" xfId="1" applyNumberFormat="1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left" vertical="center" wrapText="1"/>
    </xf>
    <xf numFmtId="165" fontId="5" fillId="3" borderId="3" xfId="2" applyNumberFormat="1" applyFont="1" applyFill="1" applyBorder="1" applyAlignment="1">
      <alignment horizontal="left" vertical="center" wrapText="1"/>
    </xf>
    <xf numFmtId="3" fontId="1" fillId="3" borderId="3" xfId="2" applyNumberFormat="1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3" fontId="3" fillId="2" borderId="3" xfId="2" applyNumberFormat="1" applyFont="1" applyFill="1" applyBorder="1" applyAlignment="1">
      <alignment vertical="center" wrapText="1"/>
    </xf>
    <xf numFmtId="3" fontId="1" fillId="0" borderId="3" xfId="2" applyNumberFormat="1" applyFont="1" applyBorder="1" applyAlignment="1">
      <alignment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1" fillId="0" borderId="3" xfId="3" applyNumberFormat="1" applyFont="1" applyFill="1" applyBorder="1" applyAlignment="1">
      <alignment horizontal="right" vertical="center" wrapText="1"/>
    </xf>
    <xf numFmtId="0" fontId="0" fillId="0" borderId="0" xfId="0" applyFill="1"/>
    <xf numFmtId="165" fontId="0" fillId="0" borderId="3" xfId="2" applyNumberFormat="1" applyFont="1" applyFill="1" applyBorder="1" applyAlignment="1">
      <alignment horizontal="left" vertical="center" wrapText="1"/>
    </xf>
    <xf numFmtId="165" fontId="0" fillId="0" borderId="5" xfId="2" applyNumberFormat="1" applyFont="1" applyBorder="1" applyAlignment="1">
      <alignment horizontal="left" vertical="center" wrapText="1"/>
    </xf>
    <xf numFmtId="165" fontId="0" fillId="0" borderId="3" xfId="2" applyNumberFormat="1" applyFont="1" applyBorder="1" applyAlignment="1">
      <alignment horizontal="left" vertical="center" wrapText="1"/>
    </xf>
    <xf numFmtId="3" fontId="1" fillId="0" borderId="3" xfId="2" applyNumberFormat="1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3" fontId="0" fillId="0" borderId="0" xfId="0" applyNumberFormat="1"/>
    <xf numFmtId="3" fontId="0" fillId="0" borderId="3" xfId="3" applyNumberFormat="1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vertical="center" wrapText="1"/>
    </xf>
    <xf numFmtId="3" fontId="3" fillId="0" borderId="0" xfId="0" applyNumberFormat="1" applyFont="1"/>
    <xf numFmtId="3" fontId="2" fillId="4" borderId="0" xfId="0" applyNumberFormat="1" applyFont="1" applyFill="1"/>
    <xf numFmtId="0" fontId="1" fillId="3" borderId="0" xfId="2" applyFont="1" applyFill="1" applyAlignment="1">
      <alignment wrapText="1"/>
    </xf>
    <xf numFmtId="3" fontId="1" fillId="3" borderId="0" xfId="2" applyNumberFormat="1" applyFont="1" applyFill="1" applyAlignment="1">
      <alignment horizont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Fill="1"/>
    <xf numFmtId="0" fontId="1" fillId="3" borderId="0" xfId="2" applyFont="1" applyFill="1"/>
    <xf numFmtId="3" fontId="7" fillId="0" borderId="0" xfId="0" applyNumberFormat="1" applyFont="1"/>
    <xf numFmtId="0" fontId="5" fillId="0" borderId="5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3" fontId="1" fillId="0" borderId="0" xfId="2" applyNumberFormat="1" applyFont="1" applyAlignment="1">
      <alignment horizontal="center" vertical="center" wrapText="1"/>
    </xf>
    <xf numFmtId="0" fontId="2" fillId="4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0" xfId="2" applyFont="1" applyFill="1" applyAlignment="1">
      <alignment horizontal="left" vertical="center" wrapText="1"/>
    </xf>
    <xf numFmtId="3" fontId="1" fillId="0" borderId="3" xfId="0" applyNumberFormat="1" applyFont="1" applyFill="1" applyBorder="1" applyAlignment="1">
      <alignment vertical="center" wrapText="1"/>
    </xf>
  </cellXfs>
  <cellStyles count="4">
    <cellStyle name="Moneda 14" xfId="3"/>
    <cellStyle name="Moneda 2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0</xdr:col>
      <xdr:colOff>2400301</xdr:colOff>
      <xdr:row>0</xdr:row>
      <xdr:rowOff>666750</xdr:rowOff>
    </xdr:to>
    <xdr:pic>
      <xdr:nvPicPr>
        <xdr:cNvPr id="2" name="image2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76201"/>
          <a:ext cx="2314576" cy="59054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C7" sqref="C7"/>
    </sheetView>
  </sheetViews>
  <sheetFormatPr baseColWidth="10" defaultColWidth="11.42578125" defaultRowHeight="15" x14ac:dyDescent="0.25"/>
  <cols>
    <col min="1" max="1" width="110.85546875" style="23" customWidth="1"/>
    <col min="2" max="2" width="28.140625" style="24" customWidth="1"/>
    <col min="3" max="3" width="40.28515625" style="25" customWidth="1"/>
    <col min="4" max="4" width="10.7109375" style="26" customWidth="1"/>
    <col min="5" max="5" width="14.140625" style="26" bestFit="1" customWidth="1"/>
    <col min="6" max="6" width="24" style="26" customWidth="1"/>
    <col min="7" max="7" width="18.42578125" style="26" customWidth="1"/>
    <col min="8" max="9" width="26.7109375" style="26" customWidth="1"/>
    <col min="10" max="10" width="22" style="26" customWidth="1"/>
    <col min="11" max="11" width="26.140625" style="26" customWidth="1"/>
    <col min="12" max="12" width="22.85546875" style="26" customWidth="1"/>
    <col min="13" max="15" width="11.42578125" style="26"/>
    <col min="16" max="170" width="11.42578125" style="27"/>
    <col min="171" max="171" width="26.42578125" style="27" customWidth="1"/>
    <col min="172" max="172" width="18.7109375" style="27" customWidth="1"/>
    <col min="173" max="173" width="23.5703125" style="27" customWidth="1"/>
    <col min="174" max="174" width="37.5703125" style="27" customWidth="1"/>
    <col min="175" max="175" width="26.7109375" style="27" customWidth="1"/>
    <col min="176" max="176" width="32.42578125" style="27" customWidth="1"/>
    <col min="177" max="177" width="9.42578125" style="27" customWidth="1"/>
    <col min="178" max="178" width="41.42578125" style="27" customWidth="1"/>
    <col min="179" max="179" width="30.7109375" style="27" customWidth="1"/>
    <col min="180" max="180" width="7.5703125" style="27" customWidth="1"/>
    <col min="181" max="181" width="33.85546875" style="27" customWidth="1"/>
    <col min="182" max="182" width="22.42578125" style="27" customWidth="1"/>
    <col min="183" max="184" width="30.140625" style="27" customWidth="1"/>
    <col min="185" max="185" width="0" style="27" hidden="1" customWidth="1"/>
    <col min="186" max="186" width="19.5703125" style="27" bestFit="1" customWidth="1"/>
    <col min="187" max="426" width="11.42578125" style="27"/>
    <col min="427" max="427" width="26.42578125" style="27" customWidth="1"/>
    <col min="428" max="428" width="18.7109375" style="27" customWidth="1"/>
    <col min="429" max="429" width="23.5703125" style="27" customWidth="1"/>
    <col min="430" max="430" width="37.5703125" style="27" customWidth="1"/>
    <col min="431" max="431" width="26.7109375" style="27" customWidth="1"/>
    <col min="432" max="432" width="32.42578125" style="27" customWidth="1"/>
    <col min="433" max="433" width="9.42578125" style="27" customWidth="1"/>
    <col min="434" max="434" width="41.42578125" style="27" customWidth="1"/>
    <col min="435" max="435" width="30.7109375" style="27" customWidth="1"/>
    <col min="436" max="436" width="7.5703125" style="27" customWidth="1"/>
    <col min="437" max="437" width="33.85546875" style="27" customWidth="1"/>
    <col min="438" max="438" width="22.42578125" style="27" customWidth="1"/>
    <col min="439" max="440" width="30.140625" style="27" customWidth="1"/>
    <col min="441" max="441" width="0" style="27" hidden="1" customWidth="1"/>
    <col min="442" max="442" width="19.5703125" style="27" bestFit="1" customWidth="1"/>
    <col min="443" max="682" width="11.42578125" style="27"/>
    <col min="683" max="683" width="26.42578125" style="27" customWidth="1"/>
    <col min="684" max="684" width="18.7109375" style="27" customWidth="1"/>
    <col min="685" max="685" width="23.5703125" style="27" customWidth="1"/>
    <col min="686" max="686" width="37.5703125" style="27" customWidth="1"/>
    <col min="687" max="687" width="26.7109375" style="27" customWidth="1"/>
    <col min="688" max="688" width="32.42578125" style="27" customWidth="1"/>
    <col min="689" max="689" width="9.42578125" style="27" customWidth="1"/>
    <col min="690" max="690" width="41.42578125" style="27" customWidth="1"/>
    <col min="691" max="691" width="30.7109375" style="27" customWidth="1"/>
    <col min="692" max="692" width="7.5703125" style="27" customWidth="1"/>
    <col min="693" max="693" width="33.85546875" style="27" customWidth="1"/>
    <col min="694" max="694" width="22.42578125" style="27" customWidth="1"/>
    <col min="695" max="696" width="30.140625" style="27" customWidth="1"/>
    <col min="697" max="697" width="0" style="27" hidden="1" customWidth="1"/>
    <col min="698" max="698" width="19.5703125" style="27" bestFit="1" customWidth="1"/>
    <col min="699" max="938" width="11.42578125" style="27"/>
    <col min="939" max="939" width="26.42578125" style="27" customWidth="1"/>
    <col min="940" max="940" width="18.7109375" style="27" customWidth="1"/>
    <col min="941" max="941" width="23.5703125" style="27" customWidth="1"/>
    <col min="942" max="942" width="37.5703125" style="27" customWidth="1"/>
    <col min="943" max="943" width="26.7109375" style="27" customWidth="1"/>
    <col min="944" max="944" width="32.42578125" style="27" customWidth="1"/>
    <col min="945" max="945" width="9.42578125" style="27" customWidth="1"/>
    <col min="946" max="946" width="41.42578125" style="27" customWidth="1"/>
    <col min="947" max="947" width="30.7109375" style="27" customWidth="1"/>
    <col min="948" max="948" width="7.5703125" style="27" customWidth="1"/>
    <col min="949" max="949" width="33.85546875" style="27" customWidth="1"/>
    <col min="950" max="950" width="22.42578125" style="27" customWidth="1"/>
    <col min="951" max="952" width="30.140625" style="27" customWidth="1"/>
    <col min="953" max="953" width="0" style="27" hidden="1" customWidth="1"/>
    <col min="954" max="954" width="19.5703125" style="27" bestFit="1" customWidth="1"/>
    <col min="955" max="1194" width="11.42578125" style="27"/>
    <col min="1195" max="1195" width="26.42578125" style="27" customWidth="1"/>
    <col min="1196" max="1196" width="18.7109375" style="27" customWidth="1"/>
    <col min="1197" max="1197" width="23.5703125" style="27" customWidth="1"/>
    <col min="1198" max="1198" width="37.5703125" style="27" customWidth="1"/>
    <col min="1199" max="1199" width="26.7109375" style="27" customWidth="1"/>
    <col min="1200" max="1200" width="32.42578125" style="27" customWidth="1"/>
    <col min="1201" max="1201" width="9.42578125" style="27" customWidth="1"/>
    <col min="1202" max="1202" width="41.42578125" style="27" customWidth="1"/>
    <col min="1203" max="1203" width="30.7109375" style="27" customWidth="1"/>
    <col min="1204" max="1204" width="7.5703125" style="27" customWidth="1"/>
    <col min="1205" max="1205" width="33.85546875" style="27" customWidth="1"/>
    <col min="1206" max="1206" width="22.42578125" style="27" customWidth="1"/>
    <col min="1207" max="1208" width="30.140625" style="27" customWidth="1"/>
    <col min="1209" max="1209" width="0" style="27" hidden="1" customWidth="1"/>
    <col min="1210" max="1210" width="19.5703125" style="27" bestFit="1" customWidth="1"/>
    <col min="1211" max="1450" width="11.42578125" style="27"/>
    <col min="1451" max="1451" width="26.42578125" style="27" customWidth="1"/>
    <col min="1452" max="1452" width="18.7109375" style="27" customWidth="1"/>
    <col min="1453" max="1453" width="23.5703125" style="27" customWidth="1"/>
    <col min="1454" max="1454" width="37.5703125" style="27" customWidth="1"/>
    <col min="1455" max="1455" width="26.7109375" style="27" customWidth="1"/>
    <col min="1456" max="1456" width="32.42578125" style="27" customWidth="1"/>
    <col min="1457" max="1457" width="9.42578125" style="27" customWidth="1"/>
    <col min="1458" max="1458" width="41.42578125" style="27" customWidth="1"/>
    <col min="1459" max="1459" width="30.7109375" style="27" customWidth="1"/>
    <col min="1460" max="1460" width="7.5703125" style="27" customWidth="1"/>
    <col min="1461" max="1461" width="33.85546875" style="27" customWidth="1"/>
    <col min="1462" max="1462" width="22.42578125" style="27" customWidth="1"/>
    <col min="1463" max="1464" width="30.140625" style="27" customWidth="1"/>
    <col min="1465" max="1465" width="0" style="27" hidden="1" customWidth="1"/>
    <col min="1466" max="1466" width="19.5703125" style="27" bestFit="1" customWidth="1"/>
    <col min="1467" max="1706" width="11.42578125" style="27"/>
    <col min="1707" max="1707" width="26.42578125" style="27" customWidth="1"/>
    <col min="1708" max="1708" width="18.7109375" style="27" customWidth="1"/>
    <col min="1709" max="1709" width="23.5703125" style="27" customWidth="1"/>
    <col min="1710" max="1710" width="37.5703125" style="27" customWidth="1"/>
    <col min="1711" max="1711" width="26.7109375" style="27" customWidth="1"/>
    <col min="1712" max="1712" width="32.42578125" style="27" customWidth="1"/>
    <col min="1713" max="1713" width="9.42578125" style="27" customWidth="1"/>
    <col min="1714" max="1714" width="41.42578125" style="27" customWidth="1"/>
    <col min="1715" max="1715" width="30.7109375" style="27" customWidth="1"/>
    <col min="1716" max="1716" width="7.5703125" style="27" customWidth="1"/>
    <col min="1717" max="1717" width="33.85546875" style="27" customWidth="1"/>
    <col min="1718" max="1718" width="22.42578125" style="27" customWidth="1"/>
    <col min="1719" max="1720" width="30.140625" style="27" customWidth="1"/>
    <col min="1721" max="1721" width="0" style="27" hidden="1" customWidth="1"/>
    <col min="1722" max="1722" width="19.5703125" style="27" bestFit="1" customWidth="1"/>
    <col min="1723" max="1962" width="11.42578125" style="27"/>
    <col min="1963" max="1963" width="26.42578125" style="27" customWidth="1"/>
    <col min="1964" max="1964" width="18.7109375" style="27" customWidth="1"/>
    <col min="1965" max="1965" width="23.5703125" style="27" customWidth="1"/>
    <col min="1966" max="1966" width="37.5703125" style="27" customWidth="1"/>
    <col min="1967" max="1967" width="26.7109375" style="27" customWidth="1"/>
    <col min="1968" max="1968" width="32.42578125" style="27" customWidth="1"/>
    <col min="1969" max="1969" width="9.42578125" style="27" customWidth="1"/>
    <col min="1970" max="1970" width="41.42578125" style="27" customWidth="1"/>
    <col min="1971" max="1971" width="30.7109375" style="27" customWidth="1"/>
    <col min="1972" max="1972" width="7.5703125" style="27" customWidth="1"/>
    <col min="1973" max="1973" width="33.85546875" style="27" customWidth="1"/>
    <col min="1974" max="1974" width="22.42578125" style="27" customWidth="1"/>
    <col min="1975" max="1976" width="30.140625" style="27" customWidth="1"/>
    <col min="1977" max="1977" width="0" style="27" hidden="1" customWidth="1"/>
    <col min="1978" max="1978" width="19.5703125" style="27" bestFit="1" customWidth="1"/>
    <col min="1979" max="2218" width="11.42578125" style="27"/>
    <col min="2219" max="2219" width="26.42578125" style="27" customWidth="1"/>
    <col min="2220" max="2220" width="18.7109375" style="27" customWidth="1"/>
    <col min="2221" max="2221" width="23.5703125" style="27" customWidth="1"/>
    <col min="2222" max="2222" width="37.5703125" style="27" customWidth="1"/>
    <col min="2223" max="2223" width="26.7109375" style="27" customWidth="1"/>
    <col min="2224" max="2224" width="32.42578125" style="27" customWidth="1"/>
    <col min="2225" max="2225" width="9.42578125" style="27" customWidth="1"/>
    <col min="2226" max="2226" width="41.42578125" style="27" customWidth="1"/>
    <col min="2227" max="2227" width="30.7109375" style="27" customWidth="1"/>
    <col min="2228" max="2228" width="7.5703125" style="27" customWidth="1"/>
    <col min="2229" max="2229" width="33.85546875" style="27" customWidth="1"/>
    <col min="2230" max="2230" width="22.42578125" style="27" customWidth="1"/>
    <col min="2231" max="2232" width="30.140625" style="27" customWidth="1"/>
    <col min="2233" max="2233" width="0" style="27" hidden="1" customWidth="1"/>
    <col min="2234" max="2234" width="19.5703125" style="27" bestFit="1" customWidth="1"/>
    <col min="2235" max="2474" width="11.42578125" style="27"/>
    <col min="2475" max="2475" width="26.42578125" style="27" customWidth="1"/>
    <col min="2476" max="2476" width="18.7109375" style="27" customWidth="1"/>
    <col min="2477" max="2477" width="23.5703125" style="27" customWidth="1"/>
    <col min="2478" max="2478" width="37.5703125" style="27" customWidth="1"/>
    <col min="2479" max="2479" width="26.7109375" style="27" customWidth="1"/>
    <col min="2480" max="2480" width="32.42578125" style="27" customWidth="1"/>
    <col min="2481" max="2481" width="9.42578125" style="27" customWidth="1"/>
    <col min="2482" max="2482" width="41.42578125" style="27" customWidth="1"/>
    <col min="2483" max="2483" width="30.7109375" style="27" customWidth="1"/>
    <col min="2484" max="2484" width="7.5703125" style="27" customWidth="1"/>
    <col min="2485" max="2485" width="33.85546875" style="27" customWidth="1"/>
    <col min="2486" max="2486" width="22.42578125" style="27" customWidth="1"/>
    <col min="2487" max="2488" width="30.140625" style="27" customWidth="1"/>
    <col min="2489" max="2489" width="0" style="27" hidden="1" customWidth="1"/>
    <col min="2490" max="2490" width="19.5703125" style="27" bestFit="1" customWidth="1"/>
    <col min="2491" max="2730" width="11.42578125" style="27"/>
    <col min="2731" max="2731" width="26.42578125" style="27" customWidth="1"/>
    <col min="2732" max="2732" width="18.7109375" style="27" customWidth="1"/>
    <col min="2733" max="2733" width="23.5703125" style="27" customWidth="1"/>
    <col min="2734" max="2734" width="37.5703125" style="27" customWidth="1"/>
    <col min="2735" max="2735" width="26.7109375" style="27" customWidth="1"/>
    <col min="2736" max="2736" width="32.42578125" style="27" customWidth="1"/>
    <col min="2737" max="2737" width="9.42578125" style="27" customWidth="1"/>
    <col min="2738" max="2738" width="41.42578125" style="27" customWidth="1"/>
    <col min="2739" max="2739" width="30.7109375" style="27" customWidth="1"/>
    <col min="2740" max="2740" width="7.5703125" style="27" customWidth="1"/>
    <col min="2741" max="2741" width="33.85546875" style="27" customWidth="1"/>
    <col min="2742" max="2742" width="22.42578125" style="27" customWidth="1"/>
    <col min="2743" max="2744" width="30.140625" style="27" customWidth="1"/>
    <col min="2745" max="2745" width="0" style="27" hidden="1" customWidth="1"/>
    <col min="2746" max="2746" width="19.5703125" style="27" bestFit="1" customWidth="1"/>
    <col min="2747" max="2986" width="11.42578125" style="27"/>
    <col min="2987" max="2987" width="26.42578125" style="27" customWidth="1"/>
    <col min="2988" max="2988" width="18.7109375" style="27" customWidth="1"/>
    <col min="2989" max="2989" width="23.5703125" style="27" customWidth="1"/>
    <col min="2990" max="2990" width="37.5703125" style="27" customWidth="1"/>
    <col min="2991" max="2991" width="26.7109375" style="27" customWidth="1"/>
    <col min="2992" max="2992" width="32.42578125" style="27" customWidth="1"/>
    <col min="2993" max="2993" width="9.42578125" style="27" customWidth="1"/>
    <col min="2994" max="2994" width="41.42578125" style="27" customWidth="1"/>
    <col min="2995" max="2995" width="30.7109375" style="27" customWidth="1"/>
    <col min="2996" max="2996" width="7.5703125" style="27" customWidth="1"/>
    <col min="2997" max="2997" width="33.85546875" style="27" customWidth="1"/>
    <col min="2998" max="2998" width="22.42578125" style="27" customWidth="1"/>
    <col min="2999" max="3000" width="30.140625" style="27" customWidth="1"/>
    <col min="3001" max="3001" width="0" style="27" hidden="1" customWidth="1"/>
    <col min="3002" max="3002" width="19.5703125" style="27" bestFit="1" customWidth="1"/>
    <col min="3003" max="3242" width="11.42578125" style="27"/>
    <col min="3243" max="3243" width="26.42578125" style="27" customWidth="1"/>
    <col min="3244" max="3244" width="18.7109375" style="27" customWidth="1"/>
    <col min="3245" max="3245" width="23.5703125" style="27" customWidth="1"/>
    <col min="3246" max="3246" width="37.5703125" style="27" customWidth="1"/>
    <col min="3247" max="3247" width="26.7109375" style="27" customWidth="1"/>
    <col min="3248" max="3248" width="32.42578125" style="27" customWidth="1"/>
    <col min="3249" max="3249" width="9.42578125" style="27" customWidth="1"/>
    <col min="3250" max="3250" width="41.42578125" style="27" customWidth="1"/>
    <col min="3251" max="3251" width="30.7109375" style="27" customWidth="1"/>
    <col min="3252" max="3252" width="7.5703125" style="27" customWidth="1"/>
    <col min="3253" max="3253" width="33.85546875" style="27" customWidth="1"/>
    <col min="3254" max="3254" width="22.42578125" style="27" customWidth="1"/>
    <col min="3255" max="3256" width="30.140625" style="27" customWidth="1"/>
    <col min="3257" max="3257" width="0" style="27" hidden="1" customWidth="1"/>
    <col min="3258" max="3258" width="19.5703125" style="27" bestFit="1" customWidth="1"/>
    <col min="3259" max="3498" width="11.42578125" style="27"/>
    <col min="3499" max="3499" width="26.42578125" style="27" customWidth="1"/>
    <col min="3500" max="3500" width="18.7109375" style="27" customWidth="1"/>
    <col min="3501" max="3501" width="23.5703125" style="27" customWidth="1"/>
    <col min="3502" max="3502" width="37.5703125" style="27" customWidth="1"/>
    <col min="3503" max="3503" width="26.7109375" style="27" customWidth="1"/>
    <col min="3504" max="3504" width="32.42578125" style="27" customWidth="1"/>
    <col min="3505" max="3505" width="9.42578125" style="27" customWidth="1"/>
    <col min="3506" max="3506" width="41.42578125" style="27" customWidth="1"/>
    <col min="3507" max="3507" width="30.7109375" style="27" customWidth="1"/>
    <col min="3508" max="3508" width="7.5703125" style="27" customWidth="1"/>
    <col min="3509" max="3509" width="33.85546875" style="27" customWidth="1"/>
    <col min="3510" max="3510" width="22.42578125" style="27" customWidth="1"/>
    <col min="3511" max="3512" width="30.140625" style="27" customWidth="1"/>
    <col min="3513" max="3513" width="0" style="27" hidden="1" customWidth="1"/>
    <col min="3514" max="3514" width="19.5703125" style="27" bestFit="1" customWidth="1"/>
    <col min="3515" max="3754" width="11.42578125" style="27"/>
    <col min="3755" max="3755" width="26.42578125" style="27" customWidth="1"/>
    <col min="3756" max="3756" width="18.7109375" style="27" customWidth="1"/>
    <col min="3757" max="3757" width="23.5703125" style="27" customWidth="1"/>
    <col min="3758" max="3758" width="37.5703125" style="27" customWidth="1"/>
    <col min="3759" max="3759" width="26.7109375" style="27" customWidth="1"/>
    <col min="3760" max="3760" width="32.42578125" style="27" customWidth="1"/>
    <col min="3761" max="3761" width="9.42578125" style="27" customWidth="1"/>
    <col min="3762" max="3762" width="41.42578125" style="27" customWidth="1"/>
    <col min="3763" max="3763" width="30.7109375" style="27" customWidth="1"/>
    <col min="3764" max="3764" width="7.5703125" style="27" customWidth="1"/>
    <col min="3765" max="3765" width="33.85546875" style="27" customWidth="1"/>
    <col min="3766" max="3766" width="22.42578125" style="27" customWidth="1"/>
    <col min="3767" max="3768" width="30.140625" style="27" customWidth="1"/>
    <col min="3769" max="3769" width="0" style="27" hidden="1" customWidth="1"/>
    <col min="3770" max="3770" width="19.5703125" style="27" bestFit="1" customWidth="1"/>
    <col min="3771" max="4010" width="11.42578125" style="27"/>
    <col min="4011" max="4011" width="26.42578125" style="27" customWidth="1"/>
    <col min="4012" max="4012" width="18.7109375" style="27" customWidth="1"/>
    <col min="4013" max="4013" width="23.5703125" style="27" customWidth="1"/>
    <col min="4014" max="4014" width="37.5703125" style="27" customWidth="1"/>
    <col min="4015" max="4015" width="26.7109375" style="27" customWidth="1"/>
    <col min="4016" max="4016" width="32.42578125" style="27" customWidth="1"/>
    <col min="4017" max="4017" width="9.42578125" style="27" customWidth="1"/>
    <col min="4018" max="4018" width="41.42578125" style="27" customWidth="1"/>
    <col min="4019" max="4019" width="30.7109375" style="27" customWidth="1"/>
    <col min="4020" max="4020" width="7.5703125" style="27" customWidth="1"/>
    <col min="4021" max="4021" width="33.85546875" style="27" customWidth="1"/>
    <col min="4022" max="4022" width="22.42578125" style="27" customWidth="1"/>
    <col min="4023" max="4024" width="30.140625" style="27" customWidth="1"/>
    <col min="4025" max="4025" width="0" style="27" hidden="1" customWidth="1"/>
    <col min="4026" max="4026" width="19.5703125" style="27" bestFit="1" customWidth="1"/>
    <col min="4027" max="4266" width="11.42578125" style="27"/>
    <col min="4267" max="4267" width="26.42578125" style="27" customWidth="1"/>
    <col min="4268" max="4268" width="18.7109375" style="27" customWidth="1"/>
    <col min="4269" max="4269" width="23.5703125" style="27" customWidth="1"/>
    <col min="4270" max="4270" width="37.5703125" style="27" customWidth="1"/>
    <col min="4271" max="4271" width="26.7109375" style="27" customWidth="1"/>
    <col min="4272" max="4272" width="32.42578125" style="27" customWidth="1"/>
    <col min="4273" max="4273" width="9.42578125" style="27" customWidth="1"/>
    <col min="4274" max="4274" width="41.42578125" style="27" customWidth="1"/>
    <col min="4275" max="4275" width="30.7109375" style="27" customWidth="1"/>
    <col min="4276" max="4276" width="7.5703125" style="27" customWidth="1"/>
    <col min="4277" max="4277" width="33.85546875" style="27" customWidth="1"/>
    <col min="4278" max="4278" width="22.42578125" style="27" customWidth="1"/>
    <col min="4279" max="4280" width="30.140625" style="27" customWidth="1"/>
    <col min="4281" max="4281" width="0" style="27" hidden="1" customWidth="1"/>
    <col min="4282" max="4282" width="19.5703125" style="27" bestFit="1" customWidth="1"/>
    <col min="4283" max="4522" width="11.42578125" style="27"/>
    <col min="4523" max="4523" width="26.42578125" style="27" customWidth="1"/>
    <col min="4524" max="4524" width="18.7109375" style="27" customWidth="1"/>
    <col min="4525" max="4525" width="23.5703125" style="27" customWidth="1"/>
    <col min="4526" max="4526" width="37.5703125" style="27" customWidth="1"/>
    <col min="4527" max="4527" width="26.7109375" style="27" customWidth="1"/>
    <col min="4528" max="4528" width="32.42578125" style="27" customWidth="1"/>
    <col min="4529" max="4529" width="9.42578125" style="27" customWidth="1"/>
    <col min="4530" max="4530" width="41.42578125" style="27" customWidth="1"/>
    <col min="4531" max="4531" width="30.7109375" style="27" customWidth="1"/>
    <col min="4532" max="4532" width="7.5703125" style="27" customWidth="1"/>
    <col min="4533" max="4533" width="33.85546875" style="27" customWidth="1"/>
    <col min="4534" max="4534" width="22.42578125" style="27" customWidth="1"/>
    <col min="4535" max="4536" width="30.140625" style="27" customWidth="1"/>
    <col min="4537" max="4537" width="0" style="27" hidden="1" customWidth="1"/>
    <col min="4538" max="4538" width="19.5703125" style="27" bestFit="1" customWidth="1"/>
    <col min="4539" max="4778" width="11.42578125" style="27"/>
    <col min="4779" max="4779" width="26.42578125" style="27" customWidth="1"/>
    <col min="4780" max="4780" width="18.7109375" style="27" customWidth="1"/>
    <col min="4781" max="4781" width="23.5703125" style="27" customWidth="1"/>
    <col min="4782" max="4782" width="37.5703125" style="27" customWidth="1"/>
    <col min="4783" max="4783" width="26.7109375" style="27" customWidth="1"/>
    <col min="4784" max="4784" width="32.42578125" style="27" customWidth="1"/>
    <col min="4785" max="4785" width="9.42578125" style="27" customWidth="1"/>
    <col min="4786" max="4786" width="41.42578125" style="27" customWidth="1"/>
    <col min="4787" max="4787" width="30.7109375" style="27" customWidth="1"/>
    <col min="4788" max="4788" width="7.5703125" style="27" customWidth="1"/>
    <col min="4789" max="4789" width="33.85546875" style="27" customWidth="1"/>
    <col min="4790" max="4790" width="22.42578125" style="27" customWidth="1"/>
    <col min="4791" max="4792" width="30.140625" style="27" customWidth="1"/>
    <col min="4793" max="4793" width="0" style="27" hidden="1" customWidth="1"/>
    <col min="4794" max="4794" width="19.5703125" style="27" bestFit="1" customWidth="1"/>
    <col min="4795" max="5034" width="11.42578125" style="27"/>
    <col min="5035" max="5035" width="26.42578125" style="27" customWidth="1"/>
    <col min="5036" max="5036" width="18.7109375" style="27" customWidth="1"/>
    <col min="5037" max="5037" width="23.5703125" style="27" customWidth="1"/>
    <col min="5038" max="5038" width="37.5703125" style="27" customWidth="1"/>
    <col min="5039" max="5039" width="26.7109375" style="27" customWidth="1"/>
    <col min="5040" max="5040" width="32.42578125" style="27" customWidth="1"/>
    <col min="5041" max="5041" width="9.42578125" style="27" customWidth="1"/>
    <col min="5042" max="5042" width="41.42578125" style="27" customWidth="1"/>
    <col min="5043" max="5043" width="30.7109375" style="27" customWidth="1"/>
    <col min="5044" max="5044" width="7.5703125" style="27" customWidth="1"/>
    <col min="5045" max="5045" width="33.85546875" style="27" customWidth="1"/>
    <col min="5046" max="5046" width="22.42578125" style="27" customWidth="1"/>
    <col min="5047" max="5048" width="30.140625" style="27" customWidth="1"/>
    <col min="5049" max="5049" width="0" style="27" hidden="1" customWidth="1"/>
    <col min="5050" max="5050" width="19.5703125" style="27" bestFit="1" customWidth="1"/>
    <col min="5051" max="5290" width="11.42578125" style="27"/>
    <col min="5291" max="5291" width="26.42578125" style="27" customWidth="1"/>
    <col min="5292" max="5292" width="18.7109375" style="27" customWidth="1"/>
    <col min="5293" max="5293" width="23.5703125" style="27" customWidth="1"/>
    <col min="5294" max="5294" width="37.5703125" style="27" customWidth="1"/>
    <col min="5295" max="5295" width="26.7109375" style="27" customWidth="1"/>
    <col min="5296" max="5296" width="32.42578125" style="27" customWidth="1"/>
    <col min="5297" max="5297" width="9.42578125" style="27" customWidth="1"/>
    <col min="5298" max="5298" width="41.42578125" style="27" customWidth="1"/>
    <col min="5299" max="5299" width="30.7109375" style="27" customWidth="1"/>
    <col min="5300" max="5300" width="7.5703125" style="27" customWidth="1"/>
    <col min="5301" max="5301" width="33.85546875" style="27" customWidth="1"/>
    <col min="5302" max="5302" width="22.42578125" style="27" customWidth="1"/>
    <col min="5303" max="5304" width="30.140625" style="27" customWidth="1"/>
    <col min="5305" max="5305" width="0" style="27" hidden="1" customWidth="1"/>
    <col min="5306" max="5306" width="19.5703125" style="27" bestFit="1" customWidth="1"/>
    <col min="5307" max="5546" width="11.42578125" style="27"/>
    <col min="5547" max="5547" width="26.42578125" style="27" customWidth="1"/>
    <col min="5548" max="5548" width="18.7109375" style="27" customWidth="1"/>
    <col min="5549" max="5549" width="23.5703125" style="27" customWidth="1"/>
    <col min="5550" max="5550" width="37.5703125" style="27" customWidth="1"/>
    <col min="5551" max="5551" width="26.7109375" style="27" customWidth="1"/>
    <col min="5552" max="5552" width="32.42578125" style="27" customWidth="1"/>
    <col min="5553" max="5553" width="9.42578125" style="27" customWidth="1"/>
    <col min="5554" max="5554" width="41.42578125" style="27" customWidth="1"/>
    <col min="5555" max="5555" width="30.7109375" style="27" customWidth="1"/>
    <col min="5556" max="5556" width="7.5703125" style="27" customWidth="1"/>
    <col min="5557" max="5557" width="33.85546875" style="27" customWidth="1"/>
    <col min="5558" max="5558" width="22.42578125" style="27" customWidth="1"/>
    <col min="5559" max="5560" width="30.140625" style="27" customWidth="1"/>
    <col min="5561" max="5561" width="0" style="27" hidden="1" customWidth="1"/>
    <col min="5562" max="5562" width="19.5703125" style="27" bestFit="1" customWidth="1"/>
    <col min="5563" max="5802" width="11.42578125" style="27"/>
    <col min="5803" max="5803" width="26.42578125" style="27" customWidth="1"/>
    <col min="5804" max="5804" width="18.7109375" style="27" customWidth="1"/>
    <col min="5805" max="5805" width="23.5703125" style="27" customWidth="1"/>
    <col min="5806" max="5806" width="37.5703125" style="27" customWidth="1"/>
    <col min="5807" max="5807" width="26.7109375" style="27" customWidth="1"/>
    <col min="5808" max="5808" width="32.42578125" style="27" customWidth="1"/>
    <col min="5809" max="5809" width="9.42578125" style="27" customWidth="1"/>
    <col min="5810" max="5810" width="41.42578125" style="27" customWidth="1"/>
    <col min="5811" max="5811" width="30.7109375" style="27" customWidth="1"/>
    <col min="5812" max="5812" width="7.5703125" style="27" customWidth="1"/>
    <col min="5813" max="5813" width="33.85546875" style="27" customWidth="1"/>
    <col min="5814" max="5814" width="22.42578125" style="27" customWidth="1"/>
    <col min="5815" max="5816" width="30.140625" style="27" customWidth="1"/>
    <col min="5817" max="5817" width="0" style="27" hidden="1" customWidth="1"/>
    <col min="5818" max="5818" width="19.5703125" style="27" bestFit="1" customWidth="1"/>
    <col min="5819" max="6058" width="11.42578125" style="27"/>
    <col min="6059" max="6059" width="26.42578125" style="27" customWidth="1"/>
    <col min="6060" max="6060" width="18.7109375" style="27" customWidth="1"/>
    <col min="6061" max="6061" width="23.5703125" style="27" customWidth="1"/>
    <col min="6062" max="6062" width="37.5703125" style="27" customWidth="1"/>
    <col min="6063" max="6063" width="26.7109375" style="27" customWidth="1"/>
    <col min="6064" max="6064" width="32.42578125" style="27" customWidth="1"/>
    <col min="6065" max="6065" width="9.42578125" style="27" customWidth="1"/>
    <col min="6066" max="6066" width="41.42578125" style="27" customWidth="1"/>
    <col min="6067" max="6067" width="30.7109375" style="27" customWidth="1"/>
    <col min="6068" max="6068" width="7.5703125" style="27" customWidth="1"/>
    <col min="6069" max="6069" width="33.85546875" style="27" customWidth="1"/>
    <col min="6070" max="6070" width="22.42578125" style="27" customWidth="1"/>
    <col min="6071" max="6072" width="30.140625" style="27" customWidth="1"/>
    <col min="6073" max="6073" width="0" style="27" hidden="1" customWidth="1"/>
    <col min="6074" max="6074" width="19.5703125" style="27" bestFit="1" customWidth="1"/>
    <col min="6075" max="6314" width="11.42578125" style="27"/>
    <col min="6315" max="6315" width="26.42578125" style="27" customWidth="1"/>
    <col min="6316" max="6316" width="18.7109375" style="27" customWidth="1"/>
    <col min="6317" max="6317" width="23.5703125" style="27" customWidth="1"/>
    <col min="6318" max="6318" width="37.5703125" style="27" customWidth="1"/>
    <col min="6319" max="6319" width="26.7109375" style="27" customWidth="1"/>
    <col min="6320" max="6320" width="32.42578125" style="27" customWidth="1"/>
    <col min="6321" max="6321" width="9.42578125" style="27" customWidth="1"/>
    <col min="6322" max="6322" width="41.42578125" style="27" customWidth="1"/>
    <col min="6323" max="6323" width="30.7109375" style="27" customWidth="1"/>
    <col min="6324" max="6324" width="7.5703125" style="27" customWidth="1"/>
    <col min="6325" max="6325" width="33.85546875" style="27" customWidth="1"/>
    <col min="6326" max="6326" width="22.42578125" style="27" customWidth="1"/>
    <col min="6327" max="6328" width="30.140625" style="27" customWidth="1"/>
    <col min="6329" max="6329" width="0" style="27" hidden="1" customWidth="1"/>
    <col min="6330" max="6330" width="19.5703125" style="27" bestFit="1" customWidth="1"/>
    <col min="6331" max="6570" width="11.42578125" style="27"/>
    <col min="6571" max="6571" width="26.42578125" style="27" customWidth="1"/>
    <col min="6572" max="6572" width="18.7109375" style="27" customWidth="1"/>
    <col min="6573" max="6573" width="23.5703125" style="27" customWidth="1"/>
    <col min="6574" max="6574" width="37.5703125" style="27" customWidth="1"/>
    <col min="6575" max="6575" width="26.7109375" style="27" customWidth="1"/>
    <col min="6576" max="6576" width="32.42578125" style="27" customWidth="1"/>
    <col min="6577" max="6577" width="9.42578125" style="27" customWidth="1"/>
    <col min="6578" max="6578" width="41.42578125" style="27" customWidth="1"/>
    <col min="6579" max="6579" width="30.7109375" style="27" customWidth="1"/>
    <col min="6580" max="6580" width="7.5703125" style="27" customWidth="1"/>
    <col min="6581" max="6581" width="33.85546875" style="27" customWidth="1"/>
    <col min="6582" max="6582" width="22.42578125" style="27" customWidth="1"/>
    <col min="6583" max="6584" width="30.140625" style="27" customWidth="1"/>
    <col min="6585" max="6585" width="0" style="27" hidden="1" customWidth="1"/>
    <col min="6586" max="6586" width="19.5703125" style="27" bestFit="1" customWidth="1"/>
    <col min="6587" max="6826" width="11.42578125" style="27"/>
    <col min="6827" max="6827" width="26.42578125" style="27" customWidth="1"/>
    <col min="6828" max="6828" width="18.7109375" style="27" customWidth="1"/>
    <col min="6829" max="6829" width="23.5703125" style="27" customWidth="1"/>
    <col min="6830" max="6830" width="37.5703125" style="27" customWidth="1"/>
    <col min="6831" max="6831" width="26.7109375" style="27" customWidth="1"/>
    <col min="6832" max="6832" width="32.42578125" style="27" customWidth="1"/>
    <col min="6833" max="6833" width="9.42578125" style="27" customWidth="1"/>
    <col min="6834" max="6834" width="41.42578125" style="27" customWidth="1"/>
    <col min="6835" max="6835" width="30.7109375" style="27" customWidth="1"/>
    <col min="6836" max="6836" width="7.5703125" style="27" customWidth="1"/>
    <col min="6837" max="6837" width="33.85546875" style="27" customWidth="1"/>
    <col min="6838" max="6838" width="22.42578125" style="27" customWidth="1"/>
    <col min="6839" max="6840" width="30.140625" style="27" customWidth="1"/>
    <col min="6841" max="6841" width="0" style="27" hidden="1" customWidth="1"/>
    <col min="6842" max="6842" width="19.5703125" style="27" bestFit="1" customWidth="1"/>
    <col min="6843" max="7082" width="11.42578125" style="27"/>
    <col min="7083" max="7083" width="26.42578125" style="27" customWidth="1"/>
    <col min="7084" max="7084" width="18.7109375" style="27" customWidth="1"/>
    <col min="7085" max="7085" width="23.5703125" style="27" customWidth="1"/>
    <col min="7086" max="7086" width="37.5703125" style="27" customWidth="1"/>
    <col min="7087" max="7087" width="26.7109375" style="27" customWidth="1"/>
    <col min="7088" max="7088" width="32.42578125" style="27" customWidth="1"/>
    <col min="7089" max="7089" width="9.42578125" style="27" customWidth="1"/>
    <col min="7090" max="7090" width="41.42578125" style="27" customWidth="1"/>
    <col min="7091" max="7091" width="30.7109375" style="27" customWidth="1"/>
    <col min="7092" max="7092" width="7.5703125" style="27" customWidth="1"/>
    <col min="7093" max="7093" width="33.85546875" style="27" customWidth="1"/>
    <col min="7094" max="7094" width="22.42578125" style="27" customWidth="1"/>
    <col min="7095" max="7096" width="30.140625" style="27" customWidth="1"/>
    <col min="7097" max="7097" width="0" style="27" hidden="1" customWidth="1"/>
    <col min="7098" max="7098" width="19.5703125" style="27" bestFit="1" customWidth="1"/>
    <col min="7099" max="7338" width="11.42578125" style="27"/>
    <col min="7339" max="7339" width="26.42578125" style="27" customWidth="1"/>
    <col min="7340" max="7340" width="18.7109375" style="27" customWidth="1"/>
    <col min="7341" max="7341" width="23.5703125" style="27" customWidth="1"/>
    <col min="7342" max="7342" width="37.5703125" style="27" customWidth="1"/>
    <col min="7343" max="7343" width="26.7109375" style="27" customWidth="1"/>
    <col min="7344" max="7344" width="32.42578125" style="27" customWidth="1"/>
    <col min="7345" max="7345" width="9.42578125" style="27" customWidth="1"/>
    <col min="7346" max="7346" width="41.42578125" style="27" customWidth="1"/>
    <col min="7347" max="7347" width="30.7109375" style="27" customWidth="1"/>
    <col min="7348" max="7348" width="7.5703125" style="27" customWidth="1"/>
    <col min="7349" max="7349" width="33.85546875" style="27" customWidth="1"/>
    <col min="7350" max="7350" width="22.42578125" style="27" customWidth="1"/>
    <col min="7351" max="7352" width="30.140625" style="27" customWidth="1"/>
    <col min="7353" max="7353" width="0" style="27" hidden="1" customWidth="1"/>
    <col min="7354" max="7354" width="19.5703125" style="27" bestFit="1" customWidth="1"/>
    <col min="7355" max="7594" width="11.42578125" style="27"/>
    <col min="7595" max="7595" width="26.42578125" style="27" customWidth="1"/>
    <col min="7596" max="7596" width="18.7109375" style="27" customWidth="1"/>
    <col min="7597" max="7597" width="23.5703125" style="27" customWidth="1"/>
    <col min="7598" max="7598" width="37.5703125" style="27" customWidth="1"/>
    <col min="7599" max="7599" width="26.7109375" style="27" customWidth="1"/>
    <col min="7600" max="7600" width="32.42578125" style="27" customWidth="1"/>
    <col min="7601" max="7601" width="9.42578125" style="27" customWidth="1"/>
    <col min="7602" max="7602" width="41.42578125" style="27" customWidth="1"/>
    <col min="7603" max="7603" width="30.7109375" style="27" customWidth="1"/>
    <col min="7604" max="7604" width="7.5703125" style="27" customWidth="1"/>
    <col min="7605" max="7605" width="33.85546875" style="27" customWidth="1"/>
    <col min="7606" max="7606" width="22.42578125" style="27" customWidth="1"/>
    <col min="7607" max="7608" width="30.140625" style="27" customWidth="1"/>
    <col min="7609" max="7609" width="0" style="27" hidden="1" customWidth="1"/>
    <col min="7610" max="7610" width="19.5703125" style="27" bestFit="1" customWidth="1"/>
    <col min="7611" max="7850" width="11.42578125" style="27"/>
    <col min="7851" max="7851" width="26.42578125" style="27" customWidth="1"/>
    <col min="7852" max="7852" width="18.7109375" style="27" customWidth="1"/>
    <col min="7853" max="7853" width="23.5703125" style="27" customWidth="1"/>
    <col min="7854" max="7854" width="37.5703125" style="27" customWidth="1"/>
    <col min="7855" max="7855" width="26.7109375" style="27" customWidth="1"/>
    <col min="7856" max="7856" width="32.42578125" style="27" customWidth="1"/>
    <col min="7857" max="7857" width="9.42578125" style="27" customWidth="1"/>
    <col min="7858" max="7858" width="41.42578125" style="27" customWidth="1"/>
    <col min="7859" max="7859" width="30.7109375" style="27" customWidth="1"/>
    <col min="7860" max="7860" width="7.5703125" style="27" customWidth="1"/>
    <col min="7861" max="7861" width="33.85546875" style="27" customWidth="1"/>
    <col min="7862" max="7862" width="22.42578125" style="27" customWidth="1"/>
    <col min="7863" max="7864" width="30.140625" style="27" customWidth="1"/>
    <col min="7865" max="7865" width="0" style="27" hidden="1" customWidth="1"/>
    <col min="7866" max="7866" width="19.5703125" style="27" bestFit="1" customWidth="1"/>
    <col min="7867" max="8106" width="11.42578125" style="27"/>
    <col min="8107" max="8107" width="26.42578125" style="27" customWidth="1"/>
    <col min="8108" max="8108" width="18.7109375" style="27" customWidth="1"/>
    <col min="8109" max="8109" width="23.5703125" style="27" customWidth="1"/>
    <col min="8110" max="8110" width="37.5703125" style="27" customWidth="1"/>
    <col min="8111" max="8111" width="26.7109375" style="27" customWidth="1"/>
    <col min="8112" max="8112" width="32.42578125" style="27" customWidth="1"/>
    <col min="8113" max="8113" width="9.42578125" style="27" customWidth="1"/>
    <col min="8114" max="8114" width="41.42578125" style="27" customWidth="1"/>
    <col min="8115" max="8115" width="30.7109375" style="27" customWidth="1"/>
    <col min="8116" max="8116" width="7.5703125" style="27" customWidth="1"/>
    <col min="8117" max="8117" width="33.85546875" style="27" customWidth="1"/>
    <col min="8118" max="8118" width="22.42578125" style="27" customWidth="1"/>
    <col min="8119" max="8120" width="30.140625" style="27" customWidth="1"/>
    <col min="8121" max="8121" width="0" style="27" hidden="1" customWidth="1"/>
    <col min="8122" max="8122" width="19.5703125" style="27" bestFit="1" customWidth="1"/>
    <col min="8123" max="8362" width="11.42578125" style="27"/>
    <col min="8363" max="8363" width="26.42578125" style="27" customWidth="1"/>
    <col min="8364" max="8364" width="18.7109375" style="27" customWidth="1"/>
    <col min="8365" max="8365" width="23.5703125" style="27" customWidth="1"/>
    <col min="8366" max="8366" width="37.5703125" style="27" customWidth="1"/>
    <col min="8367" max="8367" width="26.7109375" style="27" customWidth="1"/>
    <col min="8368" max="8368" width="32.42578125" style="27" customWidth="1"/>
    <col min="8369" max="8369" width="9.42578125" style="27" customWidth="1"/>
    <col min="8370" max="8370" width="41.42578125" style="27" customWidth="1"/>
    <col min="8371" max="8371" width="30.7109375" style="27" customWidth="1"/>
    <col min="8372" max="8372" width="7.5703125" style="27" customWidth="1"/>
    <col min="8373" max="8373" width="33.85546875" style="27" customWidth="1"/>
    <col min="8374" max="8374" width="22.42578125" style="27" customWidth="1"/>
    <col min="8375" max="8376" width="30.140625" style="27" customWidth="1"/>
    <col min="8377" max="8377" width="0" style="27" hidden="1" customWidth="1"/>
    <col min="8378" max="8378" width="19.5703125" style="27" bestFit="1" customWidth="1"/>
    <col min="8379" max="8618" width="11.42578125" style="27"/>
    <col min="8619" max="8619" width="26.42578125" style="27" customWidth="1"/>
    <col min="8620" max="8620" width="18.7109375" style="27" customWidth="1"/>
    <col min="8621" max="8621" width="23.5703125" style="27" customWidth="1"/>
    <col min="8622" max="8622" width="37.5703125" style="27" customWidth="1"/>
    <col min="8623" max="8623" width="26.7109375" style="27" customWidth="1"/>
    <col min="8624" max="8624" width="32.42578125" style="27" customWidth="1"/>
    <col min="8625" max="8625" width="9.42578125" style="27" customWidth="1"/>
    <col min="8626" max="8626" width="41.42578125" style="27" customWidth="1"/>
    <col min="8627" max="8627" width="30.7109375" style="27" customWidth="1"/>
    <col min="8628" max="8628" width="7.5703125" style="27" customWidth="1"/>
    <col min="8629" max="8629" width="33.85546875" style="27" customWidth="1"/>
    <col min="8630" max="8630" width="22.42578125" style="27" customWidth="1"/>
    <col min="8631" max="8632" width="30.140625" style="27" customWidth="1"/>
    <col min="8633" max="8633" width="0" style="27" hidden="1" customWidth="1"/>
    <col min="8634" max="8634" width="19.5703125" style="27" bestFit="1" customWidth="1"/>
    <col min="8635" max="8874" width="11.42578125" style="27"/>
    <col min="8875" max="8875" width="26.42578125" style="27" customWidth="1"/>
    <col min="8876" max="8876" width="18.7109375" style="27" customWidth="1"/>
    <col min="8877" max="8877" width="23.5703125" style="27" customWidth="1"/>
    <col min="8878" max="8878" width="37.5703125" style="27" customWidth="1"/>
    <col min="8879" max="8879" width="26.7109375" style="27" customWidth="1"/>
    <col min="8880" max="8880" width="32.42578125" style="27" customWidth="1"/>
    <col min="8881" max="8881" width="9.42578125" style="27" customWidth="1"/>
    <col min="8882" max="8882" width="41.42578125" style="27" customWidth="1"/>
    <col min="8883" max="8883" width="30.7109375" style="27" customWidth="1"/>
    <col min="8884" max="8884" width="7.5703125" style="27" customWidth="1"/>
    <col min="8885" max="8885" width="33.85546875" style="27" customWidth="1"/>
    <col min="8886" max="8886" width="22.42578125" style="27" customWidth="1"/>
    <col min="8887" max="8888" width="30.140625" style="27" customWidth="1"/>
    <col min="8889" max="8889" width="0" style="27" hidden="1" customWidth="1"/>
    <col min="8890" max="8890" width="19.5703125" style="27" bestFit="1" customWidth="1"/>
    <col min="8891" max="9130" width="11.42578125" style="27"/>
    <col min="9131" max="9131" width="26.42578125" style="27" customWidth="1"/>
    <col min="9132" max="9132" width="18.7109375" style="27" customWidth="1"/>
    <col min="9133" max="9133" width="23.5703125" style="27" customWidth="1"/>
    <col min="9134" max="9134" width="37.5703125" style="27" customWidth="1"/>
    <col min="9135" max="9135" width="26.7109375" style="27" customWidth="1"/>
    <col min="9136" max="9136" width="32.42578125" style="27" customWidth="1"/>
    <col min="9137" max="9137" width="9.42578125" style="27" customWidth="1"/>
    <col min="9138" max="9138" width="41.42578125" style="27" customWidth="1"/>
    <col min="9139" max="9139" width="30.7109375" style="27" customWidth="1"/>
    <col min="9140" max="9140" width="7.5703125" style="27" customWidth="1"/>
    <col min="9141" max="9141" width="33.85546875" style="27" customWidth="1"/>
    <col min="9142" max="9142" width="22.42578125" style="27" customWidth="1"/>
    <col min="9143" max="9144" width="30.140625" style="27" customWidth="1"/>
    <col min="9145" max="9145" width="0" style="27" hidden="1" customWidth="1"/>
    <col min="9146" max="9146" width="19.5703125" style="27" bestFit="1" customWidth="1"/>
    <col min="9147" max="9386" width="11.42578125" style="27"/>
    <col min="9387" max="9387" width="26.42578125" style="27" customWidth="1"/>
    <col min="9388" max="9388" width="18.7109375" style="27" customWidth="1"/>
    <col min="9389" max="9389" width="23.5703125" style="27" customWidth="1"/>
    <col min="9390" max="9390" width="37.5703125" style="27" customWidth="1"/>
    <col min="9391" max="9391" width="26.7109375" style="27" customWidth="1"/>
    <col min="9392" max="9392" width="32.42578125" style="27" customWidth="1"/>
    <col min="9393" max="9393" width="9.42578125" style="27" customWidth="1"/>
    <col min="9394" max="9394" width="41.42578125" style="27" customWidth="1"/>
    <col min="9395" max="9395" width="30.7109375" style="27" customWidth="1"/>
    <col min="9396" max="9396" width="7.5703125" style="27" customWidth="1"/>
    <col min="9397" max="9397" width="33.85546875" style="27" customWidth="1"/>
    <col min="9398" max="9398" width="22.42578125" style="27" customWidth="1"/>
    <col min="9399" max="9400" width="30.140625" style="27" customWidth="1"/>
    <col min="9401" max="9401" width="0" style="27" hidden="1" customWidth="1"/>
    <col min="9402" max="9402" width="19.5703125" style="27" bestFit="1" customWidth="1"/>
    <col min="9403" max="9642" width="11.42578125" style="27"/>
    <col min="9643" max="9643" width="26.42578125" style="27" customWidth="1"/>
    <col min="9644" max="9644" width="18.7109375" style="27" customWidth="1"/>
    <col min="9645" max="9645" width="23.5703125" style="27" customWidth="1"/>
    <col min="9646" max="9646" width="37.5703125" style="27" customWidth="1"/>
    <col min="9647" max="9647" width="26.7109375" style="27" customWidth="1"/>
    <col min="9648" max="9648" width="32.42578125" style="27" customWidth="1"/>
    <col min="9649" max="9649" width="9.42578125" style="27" customWidth="1"/>
    <col min="9650" max="9650" width="41.42578125" style="27" customWidth="1"/>
    <col min="9651" max="9651" width="30.7109375" style="27" customWidth="1"/>
    <col min="9652" max="9652" width="7.5703125" style="27" customWidth="1"/>
    <col min="9653" max="9653" width="33.85546875" style="27" customWidth="1"/>
    <col min="9654" max="9654" width="22.42578125" style="27" customWidth="1"/>
    <col min="9655" max="9656" width="30.140625" style="27" customWidth="1"/>
    <col min="9657" max="9657" width="0" style="27" hidden="1" customWidth="1"/>
    <col min="9658" max="9658" width="19.5703125" style="27" bestFit="1" customWidth="1"/>
    <col min="9659" max="9898" width="11.42578125" style="27"/>
    <col min="9899" max="9899" width="26.42578125" style="27" customWidth="1"/>
    <col min="9900" max="9900" width="18.7109375" style="27" customWidth="1"/>
    <col min="9901" max="9901" width="23.5703125" style="27" customWidth="1"/>
    <col min="9902" max="9902" width="37.5703125" style="27" customWidth="1"/>
    <col min="9903" max="9903" width="26.7109375" style="27" customWidth="1"/>
    <col min="9904" max="9904" width="32.42578125" style="27" customWidth="1"/>
    <col min="9905" max="9905" width="9.42578125" style="27" customWidth="1"/>
    <col min="9906" max="9906" width="41.42578125" style="27" customWidth="1"/>
    <col min="9907" max="9907" width="30.7109375" style="27" customWidth="1"/>
    <col min="9908" max="9908" width="7.5703125" style="27" customWidth="1"/>
    <col min="9909" max="9909" width="33.85546875" style="27" customWidth="1"/>
    <col min="9910" max="9910" width="22.42578125" style="27" customWidth="1"/>
    <col min="9911" max="9912" width="30.140625" style="27" customWidth="1"/>
    <col min="9913" max="9913" width="0" style="27" hidden="1" customWidth="1"/>
    <col min="9914" max="9914" width="19.5703125" style="27" bestFit="1" customWidth="1"/>
    <col min="9915" max="10154" width="11.42578125" style="27"/>
    <col min="10155" max="10155" width="26.42578125" style="27" customWidth="1"/>
    <col min="10156" max="10156" width="18.7109375" style="27" customWidth="1"/>
    <col min="10157" max="10157" width="23.5703125" style="27" customWidth="1"/>
    <col min="10158" max="10158" width="37.5703125" style="27" customWidth="1"/>
    <col min="10159" max="10159" width="26.7109375" style="27" customWidth="1"/>
    <col min="10160" max="10160" width="32.42578125" style="27" customWidth="1"/>
    <col min="10161" max="10161" width="9.42578125" style="27" customWidth="1"/>
    <col min="10162" max="10162" width="41.42578125" style="27" customWidth="1"/>
    <col min="10163" max="10163" width="30.7109375" style="27" customWidth="1"/>
    <col min="10164" max="10164" width="7.5703125" style="27" customWidth="1"/>
    <col min="10165" max="10165" width="33.85546875" style="27" customWidth="1"/>
    <col min="10166" max="10166" width="22.42578125" style="27" customWidth="1"/>
    <col min="10167" max="10168" width="30.140625" style="27" customWidth="1"/>
    <col min="10169" max="10169" width="0" style="27" hidden="1" customWidth="1"/>
    <col min="10170" max="10170" width="19.5703125" style="27" bestFit="1" customWidth="1"/>
    <col min="10171" max="10410" width="11.42578125" style="27"/>
    <col min="10411" max="10411" width="26.42578125" style="27" customWidth="1"/>
    <col min="10412" max="10412" width="18.7109375" style="27" customWidth="1"/>
    <col min="10413" max="10413" width="23.5703125" style="27" customWidth="1"/>
    <col min="10414" max="10414" width="37.5703125" style="27" customWidth="1"/>
    <col min="10415" max="10415" width="26.7109375" style="27" customWidth="1"/>
    <col min="10416" max="10416" width="32.42578125" style="27" customWidth="1"/>
    <col min="10417" max="10417" width="9.42578125" style="27" customWidth="1"/>
    <col min="10418" max="10418" width="41.42578125" style="27" customWidth="1"/>
    <col min="10419" max="10419" width="30.7109375" style="27" customWidth="1"/>
    <col min="10420" max="10420" width="7.5703125" style="27" customWidth="1"/>
    <col min="10421" max="10421" width="33.85546875" style="27" customWidth="1"/>
    <col min="10422" max="10422" width="22.42578125" style="27" customWidth="1"/>
    <col min="10423" max="10424" width="30.140625" style="27" customWidth="1"/>
    <col min="10425" max="10425" width="0" style="27" hidden="1" customWidth="1"/>
    <col min="10426" max="10426" width="19.5703125" style="27" bestFit="1" customWidth="1"/>
    <col min="10427" max="10666" width="11.42578125" style="27"/>
    <col min="10667" max="10667" width="26.42578125" style="27" customWidth="1"/>
    <col min="10668" max="10668" width="18.7109375" style="27" customWidth="1"/>
    <col min="10669" max="10669" width="23.5703125" style="27" customWidth="1"/>
    <col min="10670" max="10670" width="37.5703125" style="27" customWidth="1"/>
    <col min="10671" max="10671" width="26.7109375" style="27" customWidth="1"/>
    <col min="10672" max="10672" width="32.42578125" style="27" customWidth="1"/>
    <col min="10673" max="10673" width="9.42578125" style="27" customWidth="1"/>
    <col min="10674" max="10674" width="41.42578125" style="27" customWidth="1"/>
    <col min="10675" max="10675" width="30.7109375" style="27" customWidth="1"/>
    <col min="10676" max="10676" width="7.5703125" style="27" customWidth="1"/>
    <col min="10677" max="10677" width="33.85546875" style="27" customWidth="1"/>
    <col min="10678" max="10678" width="22.42578125" style="27" customWidth="1"/>
    <col min="10679" max="10680" width="30.140625" style="27" customWidth="1"/>
    <col min="10681" max="10681" width="0" style="27" hidden="1" customWidth="1"/>
    <col min="10682" max="10682" width="19.5703125" style="27" bestFit="1" customWidth="1"/>
    <col min="10683" max="10922" width="11.42578125" style="27"/>
    <col min="10923" max="10923" width="26.42578125" style="27" customWidth="1"/>
    <col min="10924" max="10924" width="18.7109375" style="27" customWidth="1"/>
    <col min="10925" max="10925" width="23.5703125" style="27" customWidth="1"/>
    <col min="10926" max="10926" width="37.5703125" style="27" customWidth="1"/>
    <col min="10927" max="10927" width="26.7109375" style="27" customWidth="1"/>
    <col min="10928" max="10928" width="32.42578125" style="27" customWidth="1"/>
    <col min="10929" max="10929" width="9.42578125" style="27" customWidth="1"/>
    <col min="10930" max="10930" width="41.42578125" style="27" customWidth="1"/>
    <col min="10931" max="10931" width="30.7109375" style="27" customWidth="1"/>
    <col min="10932" max="10932" width="7.5703125" style="27" customWidth="1"/>
    <col min="10933" max="10933" width="33.85546875" style="27" customWidth="1"/>
    <col min="10934" max="10934" width="22.42578125" style="27" customWidth="1"/>
    <col min="10935" max="10936" width="30.140625" style="27" customWidth="1"/>
    <col min="10937" max="10937" width="0" style="27" hidden="1" customWidth="1"/>
    <col min="10938" max="10938" width="19.5703125" style="27" bestFit="1" customWidth="1"/>
    <col min="10939" max="11178" width="11.42578125" style="27"/>
    <col min="11179" max="11179" width="26.42578125" style="27" customWidth="1"/>
    <col min="11180" max="11180" width="18.7109375" style="27" customWidth="1"/>
    <col min="11181" max="11181" width="23.5703125" style="27" customWidth="1"/>
    <col min="11182" max="11182" width="37.5703125" style="27" customWidth="1"/>
    <col min="11183" max="11183" width="26.7109375" style="27" customWidth="1"/>
    <col min="11184" max="11184" width="32.42578125" style="27" customWidth="1"/>
    <col min="11185" max="11185" width="9.42578125" style="27" customWidth="1"/>
    <col min="11186" max="11186" width="41.42578125" style="27" customWidth="1"/>
    <col min="11187" max="11187" width="30.7109375" style="27" customWidth="1"/>
    <col min="11188" max="11188" width="7.5703125" style="27" customWidth="1"/>
    <col min="11189" max="11189" width="33.85546875" style="27" customWidth="1"/>
    <col min="11190" max="11190" width="22.42578125" style="27" customWidth="1"/>
    <col min="11191" max="11192" width="30.140625" style="27" customWidth="1"/>
    <col min="11193" max="11193" width="0" style="27" hidden="1" customWidth="1"/>
    <col min="11194" max="11194" width="19.5703125" style="27" bestFit="1" customWidth="1"/>
    <col min="11195" max="11434" width="11.42578125" style="27"/>
    <col min="11435" max="11435" width="26.42578125" style="27" customWidth="1"/>
    <col min="11436" max="11436" width="18.7109375" style="27" customWidth="1"/>
    <col min="11437" max="11437" width="23.5703125" style="27" customWidth="1"/>
    <col min="11438" max="11438" width="37.5703125" style="27" customWidth="1"/>
    <col min="11439" max="11439" width="26.7109375" style="27" customWidth="1"/>
    <col min="11440" max="11440" width="32.42578125" style="27" customWidth="1"/>
    <col min="11441" max="11441" width="9.42578125" style="27" customWidth="1"/>
    <col min="11442" max="11442" width="41.42578125" style="27" customWidth="1"/>
    <col min="11443" max="11443" width="30.7109375" style="27" customWidth="1"/>
    <col min="11444" max="11444" width="7.5703125" style="27" customWidth="1"/>
    <col min="11445" max="11445" width="33.85546875" style="27" customWidth="1"/>
    <col min="11446" max="11446" width="22.42578125" style="27" customWidth="1"/>
    <col min="11447" max="11448" width="30.140625" style="27" customWidth="1"/>
    <col min="11449" max="11449" width="0" style="27" hidden="1" customWidth="1"/>
    <col min="11450" max="11450" width="19.5703125" style="27" bestFit="1" customWidth="1"/>
    <col min="11451" max="11690" width="11.42578125" style="27"/>
    <col min="11691" max="11691" width="26.42578125" style="27" customWidth="1"/>
    <col min="11692" max="11692" width="18.7109375" style="27" customWidth="1"/>
    <col min="11693" max="11693" width="23.5703125" style="27" customWidth="1"/>
    <col min="11694" max="11694" width="37.5703125" style="27" customWidth="1"/>
    <col min="11695" max="11695" width="26.7109375" style="27" customWidth="1"/>
    <col min="11696" max="11696" width="32.42578125" style="27" customWidth="1"/>
    <col min="11697" max="11697" width="9.42578125" style="27" customWidth="1"/>
    <col min="11698" max="11698" width="41.42578125" style="27" customWidth="1"/>
    <col min="11699" max="11699" width="30.7109375" style="27" customWidth="1"/>
    <col min="11700" max="11700" width="7.5703125" style="27" customWidth="1"/>
    <col min="11701" max="11701" width="33.85546875" style="27" customWidth="1"/>
    <col min="11702" max="11702" width="22.42578125" style="27" customWidth="1"/>
    <col min="11703" max="11704" width="30.140625" style="27" customWidth="1"/>
    <col min="11705" max="11705" width="0" style="27" hidden="1" customWidth="1"/>
    <col min="11706" max="11706" width="19.5703125" style="27" bestFit="1" customWidth="1"/>
    <col min="11707" max="11946" width="11.42578125" style="27"/>
    <col min="11947" max="11947" width="26.42578125" style="27" customWidth="1"/>
    <col min="11948" max="11948" width="18.7109375" style="27" customWidth="1"/>
    <col min="11949" max="11949" width="23.5703125" style="27" customWidth="1"/>
    <col min="11950" max="11950" width="37.5703125" style="27" customWidth="1"/>
    <col min="11951" max="11951" width="26.7109375" style="27" customWidth="1"/>
    <col min="11952" max="11952" width="32.42578125" style="27" customWidth="1"/>
    <col min="11953" max="11953" width="9.42578125" style="27" customWidth="1"/>
    <col min="11954" max="11954" width="41.42578125" style="27" customWidth="1"/>
    <col min="11955" max="11955" width="30.7109375" style="27" customWidth="1"/>
    <col min="11956" max="11956" width="7.5703125" style="27" customWidth="1"/>
    <col min="11957" max="11957" width="33.85546875" style="27" customWidth="1"/>
    <col min="11958" max="11958" width="22.42578125" style="27" customWidth="1"/>
    <col min="11959" max="11960" width="30.140625" style="27" customWidth="1"/>
    <col min="11961" max="11961" width="0" style="27" hidden="1" customWidth="1"/>
    <col min="11962" max="11962" width="19.5703125" style="27" bestFit="1" customWidth="1"/>
    <col min="11963" max="12202" width="11.42578125" style="27"/>
    <col min="12203" max="12203" width="26.42578125" style="27" customWidth="1"/>
    <col min="12204" max="12204" width="18.7109375" style="27" customWidth="1"/>
    <col min="12205" max="12205" width="23.5703125" style="27" customWidth="1"/>
    <col min="12206" max="12206" width="37.5703125" style="27" customWidth="1"/>
    <col min="12207" max="12207" width="26.7109375" style="27" customWidth="1"/>
    <col min="12208" max="12208" width="32.42578125" style="27" customWidth="1"/>
    <col min="12209" max="12209" width="9.42578125" style="27" customWidth="1"/>
    <col min="12210" max="12210" width="41.42578125" style="27" customWidth="1"/>
    <col min="12211" max="12211" width="30.7109375" style="27" customWidth="1"/>
    <col min="12212" max="12212" width="7.5703125" style="27" customWidth="1"/>
    <col min="12213" max="12213" width="33.85546875" style="27" customWidth="1"/>
    <col min="12214" max="12214" width="22.42578125" style="27" customWidth="1"/>
    <col min="12215" max="12216" width="30.140625" style="27" customWidth="1"/>
    <col min="12217" max="12217" width="0" style="27" hidden="1" customWidth="1"/>
    <col min="12218" max="12218" width="19.5703125" style="27" bestFit="1" customWidth="1"/>
    <col min="12219" max="12458" width="11.42578125" style="27"/>
    <col min="12459" max="12459" width="26.42578125" style="27" customWidth="1"/>
    <col min="12460" max="12460" width="18.7109375" style="27" customWidth="1"/>
    <col min="12461" max="12461" width="23.5703125" style="27" customWidth="1"/>
    <col min="12462" max="12462" width="37.5703125" style="27" customWidth="1"/>
    <col min="12463" max="12463" width="26.7109375" style="27" customWidth="1"/>
    <col min="12464" max="12464" width="32.42578125" style="27" customWidth="1"/>
    <col min="12465" max="12465" width="9.42578125" style="27" customWidth="1"/>
    <col min="12466" max="12466" width="41.42578125" style="27" customWidth="1"/>
    <col min="12467" max="12467" width="30.7109375" style="27" customWidth="1"/>
    <col min="12468" max="12468" width="7.5703125" style="27" customWidth="1"/>
    <col min="12469" max="12469" width="33.85546875" style="27" customWidth="1"/>
    <col min="12470" max="12470" width="22.42578125" style="27" customWidth="1"/>
    <col min="12471" max="12472" width="30.140625" style="27" customWidth="1"/>
    <col min="12473" max="12473" width="0" style="27" hidden="1" customWidth="1"/>
    <col min="12474" max="12474" width="19.5703125" style="27" bestFit="1" customWidth="1"/>
    <col min="12475" max="12714" width="11.42578125" style="27"/>
    <col min="12715" max="12715" width="26.42578125" style="27" customWidth="1"/>
    <col min="12716" max="12716" width="18.7109375" style="27" customWidth="1"/>
    <col min="12717" max="12717" width="23.5703125" style="27" customWidth="1"/>
    <col min="12718" max="12718" width="37.5703125" style="27" customWidth="1"/>
    <col min="12719" max="12719" width="26.7109375" style="27" customWidth="1"/>
    <col min="12720" max="12720" width="32.42578125" style="27" customWidth="1"/>
    <col min="12721" max="12721" width="9.42578125" style="27" customWidth="1"/>
    <col min="12722" max="12722" width="41.42578125" style="27" customWidth="1"/>
    <col min="12723" max="12723" width="30.7109375" style="27" customWidth="1"/>
    <col min="12724" max="12724" width="7.5703125" style="27" customWidth="1"/>
    <col min="12725" max="12725" width="33.85546875" style="27" customWidth="1"/>
    <col min="12726" max="12726" width="22.42578125" style="27" customWidth="1"/>
    <col min="12727" max="12728" width="30.140625" style="27" customWidth="1"/>
    <col min="12729" max="12729" width="0" style="27" hidden="1" customWidth="1"/>
    <col min="12730" max="12730" width="19.5703125" style="27" bestFit="1" customWidth="1"/>
    <col min="12731" max="12970" width="11.42578125" style="27"/>
    <col min="12971" max="12971" width="26.42578125" style="27" customWidth="1"/>
    <col min="12972" max="12972" width="18.7109375" style="27" customWidth="1"/>
    <col min="12973" max="12973" width="23.5703125" style="27" customWidth="1"/>
    <col min="12974" max="12974" width="37.5703125" style="27" customWidth="1"/>
    <col min="12975" max="12975" width="26.7109375" style="27" customWidth="1"/>
    <col min="12976" max="12976" width="32.42578125" style="27" customWidth="1"/>
    <col min="12977" max="12977" width="9.42578125" style="27" customWidth="1"/>
    <col min="12978" max="12978" width="41.42578125" style="27" customWidth="1"/>
    <col min="12979" max="12979" width="30.7109375" style="27" customWidth="1"/>
    <col min="12980" max="12980" width="7.5703125" style="27" customWidth="1"/>
    <col min="12981" max="12981" width="33.85546875" style="27" customWidth="1"/>
    <col min="12982" max="12982" width="22.42578125" style="27" customWidth="1"/>
    <col min="12983" max="12984" width="30.140625" style="27" customWidth="1"/>
    <col min="12985" max="12985" width="0" style="27" hidden="1" customWidth="1"/>
    <col min="12986" max="12986" width="19.5703125" style="27" bestFit="1" customWidth="1"/>
    <col min="12987" max="13226" width="11.42578125" style="27"/>
    <col min="13227" max="13227" width="26.42578125" style="27" customWidth="1"/>
    <col min="13228" max="13228" width="18.7109375" style="27" customWidth="1"/>
    <col min="13229" max="13229" width="23.5703125" style="27" customWidth="1"/>
    <col min="13230" max="13230" width="37.5703125" style="27" customWidth="1"/>
    <col min="13231" max="13231" width="26.7109375" style="27" customWidth="1"/>
    <col min="13232" max="13232" width="32.42578125" style="27" customWidth="1"/>
    <col min="13233" max="13233" width="9.42578125" style="27" customWidth="1"/>
    <col min="13234" max="13234" width="41.42578125" style="27" customWidth="1"/>
    <col min="13235" max="13235" width="30.7109375" style="27" customWidth="1"/>
    <col min="13236" max="13236" width="7.5703125" style="27" customWidth="1"/>
    <col min="13237" max="13237" width="33.85546875" style="27" customWidth="1"/>
    <col min="13238" max="13238" width="22.42578125" style="27" customWidth="1"/>
    <col min="13239" max="13240" width="30.140625" style="27" customWidth="1"/>
    <col min="13241" max="13241" width="0" style="27" hidden="1" customWidth="1"/>
    <col min="13242" max="13242" width="19.5703125" style="27" bestFit="1" customWidth="1"/>
    <col min="13243" max="13482" width="11.42578125" style="27"/>
    <col min="13483" max="13483" width="26.42578125" style="27" customWidth="1"/>
    <col min="13484" max="13484" width="18.7109375" style="27" customWidth="1"/>
    <col min="13485" max="13485" width="23.5703125" style="27" customWidth="1"/>
    <col min="13486" max="13486" width="37.5703125" style="27" customWidth="1"/>
    <col min="13487" max="13487" width="26.7109375" style="27" customWidth="1"/>
    <col min="13488" max="13488" width="32.42578125" style="27" customWidth="1"/>
    <col min="13489" max="13489" width="9.42578125" style="27" customWidth="1"/>
    <col min="13490" max="13490" width="41.42578125" style="27" customWidth="1"/>
    <col min="13491" max="13491" width="30.7109375" style="27" customWidth="1"/>
    <col min="13492" max="13492" width="7.5703125" style="27" customWidth="1"/>
    <col min="13493" max="13493" width="33.85546875" style="27" customWidth="1"/>
    <col min="13494" max="13494" width="22.42578125" style="27" customWidth="1"/>
    <col min="13495" max="13496" width="30.140625" style="27" customWidth="1"/>
    <col min="13497" max="13497" width="0" style="27" hidden="1" customWidth="1"/>
    <col min="13498" max="13498" width="19.5703125" style="27" bestFit="1" customWidth="1"/>
    <col min="13499" max="13738" width="11.42578125" style="27"/>
    <col min="13739" max="13739" width="26.42578125" style="27" customWidth="1"/>
    <col min="13740" max="13740" width="18.7109375" style="27" customWidth="1"/>
    <col min="13741" max="13741" width="23.5703125" style="27" customWidth="1"/>
    <col min="13742" max="13742" width="37.5703125" style="27" customWidth="1"/>
    <col min="13743" max="13743" width="26.7109375" style="27" customWidth="1"/>
    <col min="13744" max="13744" width="32.42578125" style="27" customWidth="1"/>
    <col min="13745" max="13745" width="9.42578125" style="27" customWidth="1"/>
    <col min="13746" max="13746" width="41.42578125" style="27" customWidth="1"/>
    <col min="13747" max="13747" width="30.7109375" style="27" customWidth="1"/>
    <col min="13748" max="13748" width="7.5703125" style="27" customWidth="1"/>
    <col min="13749" max="13749" width="33.85546875" style="27" customWidth="1"/>
    <col min="13750" max="13750" width="22.42578125" style="27" customWidth="1"/>
    <col min="13751" max="13752" width="30.140625" style="27" customWidth="1"/>
    <col min="13753" max="13753" width="0" style="27" hidden="1" customWidth="1"/>
    <col min="13754" max="13754" width="19.5703125" style="27" bestFit="1" customWidth="1"/>
    <col min="13755" max="13994" width="11.42578125" style="27"/>
    <col min="13995" max="13995" width="26.42578125" style="27" customWidth="1"/>
    <col min="13996" max="13996" width="18.7109375" style="27" customWidth="1"/>
    <col min="13997" max="13997" width="23.5703125" style="27" customWidth="1"/>
    <col min="13998" max="13998" width="37.5703125" style="27" customWidth="1"/>
    <col min="13999" max="13999" width="26.7109375" style="27" customWidth="1"/>
    <col min="14000" max="14000" width="32.42578125" style="27" customWidth="1"/>
    <col min="14001" max="14001" width="9.42578125" style="27" customWidth="1"/>
    <col min="14002" max="14002" width="41.42578125" style="27" customWidth="1"/>
    <col min="14003" max="14003" width="30.7109375" style="27" customWidth="1"/>
    <col min="14004" max="14004" width="7.5703125" style="27" customWidth="1"/>
    <col min="14005" max="14005" width="33.85546875" style="27" customWidth="1"/>
    <col min="14006" max="14006" width="22.42578125" style="27" customWidth="1"/>
    <col min="14007" max="14008" width="30.140625" style="27" customWidth="1"/>
    <col min="14009" max="14009" width="0" style="27" hidden="1" customWidth="1"/>
    <col min="14010" max="14010" width="19.5703125" style="27" bestFit="1" customWidth="1"/>
    <col min="14011" max="14250" width="11.42578125" style="27"/>
    <col min="14251" max="14251" width="26.42578125" style="27" customWidth="1"/>
    <col min="14252" max="14252" width="18.7109375" style="27" customWidth="1"/>
    <col min="14253" max="14253" width="23.5703125" style="27" customWidth="1"/>
    <col min="14254" max="14254" width="37.5703125" style="27" customWidth="1"/>
    <col min="14255" max="14255" width="26.7109375" style="27" customWidth="1"/>
    <col min="14256" max="14256" width="32.42578125" style="27" customWidth="1"/>
    <col min="14257" max="14257" width="9.42578125" style="27" customWidth="1"/>
    <col min="14258" max="14258" width="41.42578125" style="27" customWidth="1"/>
    <col min="14259" max="14259" width="30.7109375" style="27" customWidth="1"/>
    <col min="14260" max="14260" width="7.5703125" style="27" customWidth="1"/>
    <col min="14261" max="14261" width="33.85546875" style="27" customWidth="1"/>
    <col min="14262" max="14262" width="22.42578125" style="27" customWidth="1"/>
    <col min="14263" max="14264" width="30.140625" style="27" customWidth="1"/>
    <col min="14265" max="14265" width="0" style="27" hidden="1" customWidth="1"/>
    <col min="14266" max="14266" width="19.5703125" style="27" bestFit="1" customWidth="1"/>
    <col min="14267" max="14506" width="11.42578125" style="27"/>
    <col min="14507" max="14507" width="26.42578125" style="27" customWidth="1"/>
    <col min="14508" max="14508" width="18.7109375" style="27" customWidth="1"/>
    <col min="14509" max="14509" width="23.5703125" style="27" customWidth="1"/>
    <col min="14510" max="14510" width="37.5703125" style="27" customWidth="1"/>
    <col min="14511" max="14511" width="26.7109375" style="27" customWidth="1"/>
    <col min="14512" max="14512" width="32.42578125" style="27" customWidth="1"/>
    <col min="14513" max="14513" width="9.42578125" style="27" customWidth="1"/>
    <col min="14514" max="14514" width="41.42578125" style="27" customWidth="1"/>
    <col min="14515" max="14515" width="30.7109375" style="27" customWidth="1"/>
    <col min="14516" max="14516" width="7.5703125" style="27" customWidth="1"/>
    <col min="14517" max="14517" width="33.85546875" style="27" customWidth="1"/>
    <col min="14518" max="14518" width="22.42578125" style="27" customWidth="1"/>
    <col min="14519" max="14520" width="30.140625" style="27" customWidth="1"/>
    <col min="14521" max="14521" width="0" style="27" hidden="1" customWidth="1"/>
    <col min="14522" max="14522" width="19.5703125" style="27" bestFit="1" customWidth="1"/>
    <col min="14523" max="14762" width="11.42578125" style="27"/>
    <col min="14763" max="14763" width="26.42578125" style="27" customWidth="1"/>
    <col min="14764" max="14764" width="18.7109375" style="27" customWidth="1"/>
    <col min="14765" max="14765" width="23.5703125" style="27" customWidth="1"/>
    <col min="14766" max="14766" width="37.5703125" style="27" customWidth="1"/>
    <col min="14767" max="14767" width="26.7109375" style="27" customWidth="1"/>
    <col min="14768" max="14768" width="32.42578125" style="27" customWidth="1"/>
    <col min="14769" max="14769" width="9.42578125" style="27" customWidth="1"/>
    <col min="14770" max="14770" width="41.42578125" style="27" customWidth="1"/>
    <col min="14771" max="14771" width="30.7109375" style="27" customWidth="1"/>
    <col min="14772" max="14772" width="7.5703125" style="27" customWidth="1"/>
    <col min="14773" max="14773" width="33.85546875" style="27" customWidth="1"/>
    <col min="14774" max="14774" width="22.42578125" style="27" customWidth="1"/>
    <col min="14775" max="14776" width="30.140625" style="27" customWidth="1"/>
    <col min="14777" max="14777" width="0" style="27" hidden="1" customWidth="1"/>
    <col min="14778" max="14778" width="19.5703125" style="27" bestFit="1" customWidth="1"/>
    <col min="14779" max="15018" width="11.42578125" style="27"/>
    <col min="15019" max="15019" width="26.42578125" style="27" customWidth="1"/>
    <col min="15020" max="15020" width="18.7109375" style="27" customWidth="1"/>
    <col min="15021" max="15021" width="23.5703125" style="27" customWidth="1"/>
    <col min="15022" max="15022" width="37.5703125" style="27" customWidth="1"/>
    <col min="15023" max="15023" width="26.7109375" style="27" customWidth="1"/>
    <col min="15024" max="15024" width="32.42578125" style="27" customWidth="1"/>
    <col min="15025" max="15025" width="9.42578125" style="27" customWidth="1"/>
    <col min="15026" max="15026" width="41.42578125" style="27" customWidth="1"/>
    <col min="15027" max="15027" width="30.7109375" style="27" customWidth="1"/>
    <col min="15028" max="15028" width="7.5703125" style="27" customWidth="1"/>
    <col min="15029" max="15029" width="33.85546875" style="27" customWidth="1"/>
    <col min="15030" max="15030" width="22.42578125" style="27" customWidth="1"/>
    <col min="15031" max="15032" width="30.140625" style="27" customWidth="1"/>
    <col min="15033" max="15033" width="0" style="27" hidden="1" customWidth="1"/>
    <col min="15034" max="15034" width="19.5703125" style="27" bestFit="1" customWidth="1"/>
    <col min="15035" max="15274" width="11.42578125" style="27"/>
    <col min="15275" max="15275" width="26.42578125" style="27" customWidth="1"/>
    <col min="15276" max="15276" width="18.7109375" style="27" customWidth="1"/>
    <col min="15277" max="15277" width="23.5703125" style="27" customWidth="1"/>
    <col min="15278" max="15278" width="37.5703125" style="27" customWidth="1"/>
    <col min="15279" max="15279" width="26.7109375" style="27" customWidth="1"/>
    <col min="15280" max="15280" width="32.42578125" style="27" customWidth="1"/>
    <col min="15281" max="15281" width="9.42578125" style="27" customWidth="1"/>
    <col min="15282" max="15282" width="41.42578125" style="27" customWidth="1"/>
    <col min="15283" max="15283" width="30.7109375" style="27" customWidth="1"/>
    <col min="15284" max="15284" width="7.5703125" style="27" customWidth="1"/>
    <col min="15285" max="15285" width="33.85546875" style="27" customWidth="1"/>
    <col min="15286" max="15286" width="22.42578125" style="27" customWidth="1"/>
    <col min="15287" max="15288" width="30.140625" style="27" customWidth="1"/>
    <col min="15289" max="15289" width="0" style="27" hidden="1" customWidth="1"/>
    <col min="15290" max="15290" width="19.5703125" style="27" bestFit="1" customWidth="1"/>
    <col min="15291" max="15530" width="11.42578125" style="27"/>
    <col min="15531" max="15531" width="26.42578125" style="27" customWidth="1"/>
    <col min="15532" max="15532" width="18.7109375" style="27" customWidth="1"/>
    <col min="15533" max="15533" width="23.5703125" style="27" customWidth="1"/>
    <col min="15534" max="15534" width="37.5703125" style="27" customWidth="1"/>
    <col min="15535" max="15535" width="26.7109375" style="27" customWidth="1"/>
    <col min="15536" max="15536" width="32.42578125" style="27" customWidth="1"/>
    <col min="15537" max="15537" width="9.42578125" style="27" customWidth="1"/>
    <col min="15538" max="15538" width="41.42578125" style="27" customWidth="1"/>
    <col min="15539" max="15539" width="30.7109375" style="27" customWidth="1"/>
    <col min="15540" max="15540" width="7.5703125" style="27" customWidth="1"/>
    <col min="15541" max="15541" width="33.85546875" style="27" customWidth="1"/>
    <col min="15542" max="15542" width="22.42578125" style="27" customWidth="1"/>
    <col min="15543" max="15544" width="30.140625" style="27" customWidth="1"/>
    <col min="15545" max="15545" width="0" style="27" hidden="1" customWidth="1"/>
    <col min="15546" max="15546" width="19.5703125" style="27" bestFit="1" customWidth="1"/>
    <col min="15547" max="15786" width="11.42578125" style="27"/>
    <col min="15787" max="15787" width="26.42578125" style="27" customWidth="1"/>
    <col min="15788" max="15788" width="18.7109375" style="27" customWidth="1"/>
    <col min="15789" max="15789" width="23.5703125" style="27" customWidth="1"/>
    <col min="15790" max="15790" width="37.5703125" style="27" customWidth="1"/>
    <col min="15791" max="15791" width="26.7109375" style="27" customWidth="1"/>
    <col min="15792" max="15792" width="32.42578125" style="27" customWidth="1"/>
    <col min="15793" max="15793" width="9.42578125" style="27" customWidth="1"/>
    <col min="15794" max="15794" width="41.42578125" style="27" customWidth="1"/>
    <col min="15795" max="15795" width="30.7109375" style="27" customWidth="1"/>
    <col min="15796" max="15796" width="7.5703125" style="27" customWidth="1"/>
    <col min="15797" max="15797" width="33.85546875" style="27" customWidth="1"/>
    <col min="15798" max="15798" width="22.42578125" style="27" customWidth="1"/>
    <col min="15799" max="15800" width="30.140625" style="27" customWidth="1"/>
    <col min="15801" max="15801" width="0" style="27" hidden="1" customWidth="1"/>
    <col min="15802" max="15802" width="19.5703125" style="27" bestFit="1" customWidth="1"/>
    <col min="15803" max="16042" width="11.42578125" style="27"/>
    <col min="16043" max="16043" width="26.42578125" style="27" customWidth="1"/>
    <col min="16044" max="16044" width="18.7109375" style="27" customWidth="1"/>
    <col min="16045" max="16045" width="23.5703125" style="27" customWidth="1"/>
    <col min="16046" max="16046" width="37.5703125" style="27" customWidth="1"/>
    <col min="16047" max="16047" width="26.7109375" style="27" customWidth="1"/>
    <col min="16048" max="16048" width="32.42578125" style="27" customWidth="1"/>
    <col min="16049" max="16049" width="9.42578125" style="27" customWidth="1"/>
    <col min="16050" max="16050" width="41.42578125" style="27" customWidth="1"/>
    <col min="16051" max="16051" width="30.7109375" style="27" customWidth="1"/>
    <col min="16052" max="16052" width="7.5703125" style="27" customWidth="1"/>
    <col min="16053" max="16053" width="33.85546875" style="27" customWidth="1"/>
    <col min="16054" max="16054" width="22.42578125" style="27" customWidth="1"/>
    <col min="16055" max="16056" width="30.140625" style="27" customWidth="1"/>
    <col min="16057" max="16057" width="0" style="27" hidden="1" customWidth="1"/>
    <col min="16058" max="16058" width="19.5703125" style="27" bestFit="1" customWidth="1"/>
    <col min="16059" max="16384" width="11.42578125" style="27"/>
  </cols>
  <sheetData>
    <row r="1" spans="1:4" customFormat="1" ht="59.25" customHeight="1" thickBot="1" x14ac:dyDescent="0.3">
      <c r="A1" s="33" t="s">
        <v>25</v>
      </c>
      <c r="B1" s="34"/>
      <c r="C1" s="18"/>
    </row>
    <row r="2" spans="1:4" customFormat="1" ht="21.75" customHeight="1" thickTop="1" x14ac:dyDescent="0.25">
      <c r="A2" s="1" t="s">
        <v>0</v>
      </c>
      <c r="B2" s="1" t="s">
        <v>16</v>
      </c>
    </row>
    <row r="3" spans="1:4" customFormat="1" x14ac:dyDescent="0.25">
      <c r="A3" s="2" t="s">
        <v>26</v>
      </c>
      <c r="B3" s="36">
        <f>3950265000+12000000</f>
        <v>3962265000</v>
      </c>
    </row>
    <row r="4" spans="1:4" customFormat="1" x14ac:dyDescent="0.25">
      <c r="A4" s="3" t="s">
        <v>1</v>
      </c>
      <c r="B4" s="36">
        <v>4053825000</v>
      </c>
    </row>
    <row r="5" spans="1:4" customFormat="1" x14ac:dyDescent="0.25">
      <c r="A5" s="3" t="s">
        <v>2</v>
      </c>
      <c r="B5" s="15">
        <v>12000000</v>
      </c>
    </row>
    <row r="6" spans="1:4" customFormat="1" ht="31.5" customHeight="1" x14ac:dyDescent="0.25">
      <c r="A6" s="5" t="s">
        <v>3</v>
      </c>
      <c r="B6" s="6">
        <f>SUM(B3:B5)</f>
        <v>8028090000</v>
      </c>
      <c r="D6" s="18"/>
    </row>
    <row r="7" spans="1:4" customFormat="1" x14ac:dyDescent="0.25">
      <c r="A7" s="2" t="s">
        <v>4</v>
      </c>
      <c r="B7" s="7">
        <f>27481528000-B8-B9-B10-B11-B12</f>
        <v>3599419000</v>
      </c>
    </row>
    <row r="8" spans="1:4" customFormat="1" x14ac:dyDescent="0.25">
      <c r="A8" s="2" t="s">
        <v>5</v>
      </c>
      <c r="B8" s="7">
        <v>48000000</v>
      </c>
    </row>
    <row r="9" spans="1:4" customFormat="1" x14ac:dyDescent="0.25">
      <c r="A9" s="8" t="s">
        <v>28</v>
      </c>
      <c r="B9" s="7">
        <v>16614452000</v>
      </c>
    </row>
    <row r="10" spans="1:4" customFormat="1" x14ac:dyDescent="0.25">
      <c r="A10" s="8" t="s">
        <v>29</v>
      </c>
      <c r="B10" s="7">
        <v>7137620000</v>
      </c>
    </row>
    <row r="11" spans="1:4" customFormat="1" x14ac:dyDescent="0.25">
      <c r="A11" s="8" t="s">
        <v>27</v>
      </c>
      <c r="B11" s="7">
        <v>61437000</v>
      </c>
    </row>
    <row r="12" spans="1:4" customFormat="1" x14ac:dyDescent="0.25">
      <c r="A12" s="8" t="s">
        <v>17</v>
      </c>
      <c r="B12" s="7">
        <v>20600000</v>
      </c>
    </row>
    <row r="13" spans="1:4" customFormat="1" ht="20.25" customHeight="1" x14ac:dyDescent="0.25">
      <c r="A13" s="5" t="s">
        <v>6</v>
      </c>
      <c r="B13" s="6">
        <f>SUM(B7:B12)</f>
        <v>27481528000</v>
      </c>
    </row>
    <row r="14" spans="1:4" s="11" customFormat="1" ht="15" customHeight="1" x14ac:dyDescent="0.25">
      <c r="A14" s="9" t="s">
        <v>7</v>
      </c>
      <c r="B14" s="10">
        <v>5802186000</v>
      </c>
    </row>
    <row r="15" spans="1:4" s="11" customFormat="1" x14ac:dyDescent="0.25">
      <c r="A15" s="9" t="s">
        <v>8</v>
      </c>
      <c r="B15" s="10">
        <v>12000000</v>
      </c>
    </row>
    <row r="16" spans="1:4" customFormat="1" x14ac:dyDescent="0.25">
      <c r="A16" s="12" t="s">
        <v>9</v>
      </c>
      <c r="B16" s="10">
        <v>222135296</v>
      </c>
    </row>
    <row r="17" spans="1:3" s="11" customFormat="1" ht="16.5" customHeight="1" x14ac:dyDescent="0.25">
      <c r="A17" s="12" t="s">
        <v>10</v>
      </c>
      <c r="B17" s="10">
        <v>12000000</v>
      </c>
    </row>
    <row r="18" spans="1:3" customFormat="1" x14ac:dyDescent="0.25">
      <c r="A18" s="13" t="s">
        <v>19</v>
      </c>
      <c r="B18" s="10">
        <v>159063000</v>
      </c>
      <c r="C18" s="18"/>
    </row>
    <row r="19" spans="1:3" customFormat="1" x14ac:dyDescent="0.25">
      <c r="A19" s="14" t="s">
        <v>18</v>
      </c>
      <c r="B19" s="10">
        <v>144324762</v>
      </c>
    </row>
    <row r="20" spans="1:3" customFormat="1" x14ac:dyDescent="0.25">
      <c r="A20" s="18" t="s">
        <v>30</v>
      </c>
      <c r="B20" s="10">
        <v>200000000</v>
      </c>
    </row>
    <row r="21" spans="1:3" customFormat="1" x14ac:dyDescent="0.25">
      <c r="A21" s="13" t="s">
        <v>31</v>
      </c>
      <c r="B21" s="10">
        <v>80000000</v>
      </c>
    </row>
    <row r="22" spans="1:3" customFormat="1" x14ac:dyDescent="0.25">
      <c r="A22" s="2" t="s">
        <v>32</v>
      </c>
      <c r="B22" s="15">
        <v>2017298000</v>
      </c>
    </row>
    <row r="23" spans="1:3" customFormat="1" x14ac:dyDescent="0.25">
      <c r="A23" s="16" t="s">
        <v>20</v>
      </c>
      <c r="B23" s="7">
        <v>44000000</v>
      </c>
    </row>
    <row r="24" spans="1:3" customFormat="1" x14ac:dyDescent="0.25">
      <c r="A24" s="2" t="s">
        <v>21</v>
      </c>
      <c r="B24" s="7">
        <v>6317834942</v>
      </c>
    </row>
    <row r="25" spans="1:3" customFormat="1" x14ac:dyDescent="0.25">
      <c r="A25" s="17" t="s">
        <v>11</v>
      </c>
      <c r="B25" s="6">
        <f>SUM(B14:B24)</f>
        <v>15010842000</v>
      </c>
    </row>
    <row r="26" spans="1:3" customFormat="1" x14ac:dyDescent="0.25">
      <c r="A26" s="30" t="s">
        <v>33</v>
      </c>
      <c r="B26" s="15">
        <v>122603000</v>
      </c>
    </row>
    <row r="27" spans="1:3" s="11" customFormat="1" x14ac:dyDescent="0.25">
      <c r="A27" s="30" t="s">
        <v>12</v>
      </c>
      <c r="B27" s="15">
        <v>6226279916</v>
      </c>
    </row>
    <row r="28" spans="1:3" s="11" customFormat="1" x14ac:dyDescent="0.25">
      <c r="A28" s="30" t="s">
        <v>13</v>
      </c>
      <c r="B28" s="15">
        <v>324620000</v>
      </c>
    </row>
    <row r="29" spans="1:3" s="11" customFormat="1" x14ac:dyDescent="0.25">
      <c r="A29" s="19" t="s">
        <v>24</v>
      </c>
      <c r="B29" s="15">
        <v>192840000</v>
      </c>
    </row>
    <row r="30" spans="1:3" s="11" customFormat="1" x14ac:dyDescent="0.25">
      <c r="A30" s="29" t="s">
        <v>23</v>
      </c>
      <c r="B30" s="15">
        <v>1886526084</v>
      </c>
    </row>
    <row r="31" spans="1:3" customFormat="1" x14ac:dyDescent="0.25">
      <c r="A31" s="29" t="s">
        <v>14</v>
      </c>
      <c r="B31" s="15">
        <v>569468000</v>
      </c>
    </row>
    <row r="32" spans="1:3" customFormat="1" x14ac:dyDescent="0.25">
      <c r="A32" s="20" t="s">
        <v>22</v>
      </c>
      <c r="B32" s="4">
        <v>1883649000</v>
      </c>
    </row>
    <row r="33" spans="1:21" customFormat="1" x14ac:dyDescent="0.25">
      <c r="A33" s="17" t="s">
        <v>15</v>
      </c>
      <c r="B33" s="6">
        <f>SUM(B26:B32)</f>
        <v>11205986000</v>
      </c>
    </row>
    <row r="34" spans="1:21" customFormat="1" ht="4.5" customHeight="1" x14ac:dyDescent="0.25">
      <c r="B34" s="21"/>
    </row>
    <row r="35" spans="1:21" customFormat="1" x14ac:dyDescent="0.25">
      <c r="A35" s="32" t="s">
        <v>34</v>
      </c>
      <c r="B35" s="22">
        <f>+B6+B13+B25+B33</f>
        <v>61726446000</v>
      </c>
    </row>
    <row r="36" spans="1:21" s="24" customFormat="1" ht="15.75" x14ac:dyDescent="0.25">
      <c r="A36" s="23"/>
      <c r="B36" s="2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7"/>
      <c r="R36" s="27"/>
      <c r="S36" s="27"/>
      <c r="T36" s="27"/>
      <c r="U36" s="27"/>
    </row>
    <row r="37" spans="1:21" ht="69.75" customHeight="1" x14ac:dyDescent="0.25">
      <c r="A37" s="35"/>
      <c r="B37" s="35"/>
      <c r="C37" s="31"/>
    </row>
    <row r="38" spans="1:21" s="24" customFormat="1" x14ac:dyDescent="0.25">
      <c r="A38" s="23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  <c r="Q38" s="27"/>
      <c r="R38" s="27"/>
      <c r="S38" s="27"/>
      <c r="T38" s="27"/>
      <c r="U38" s="27"/>
    </row>
    <row r="39" spans="1:21" s="24" customFormat="1" x14ac:dyDescent="0.25">
      <c r="A39" s="23"/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  <c r="Q39" s="27"/>
      <c r="R39" s="27"/>
      <c r="S39" s="27"/>
      <c r="T39" s="27"/>
      <c r="U39" s="27"/>
    </row>
    <row r="41" spans="1:21" s="24" customFormat="1" x14ac:dyDescent="0.25">
      <c r="A41" s="23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7"/>
      <c r="R41" s="27"/>
      <c r="S41" s="27"/>
      <c r="T41" s="27"/>
      <c r="U41" s="27"/>
    </row>
  </sheetData>
  <mergeCells count="2">
    <mergeCell ref="A1:B1"/>
    <mergeCell ref="A37:B37"/>
  </mergeCells>
  <dataValidations count="1">
    <dataValidation type="list" allowBlank="1" showInputMessage="1" showErrorMessage="1" sqref="C2:C15 C28:C35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2020-11-06T16:47:40Z</dcterms:created>
  <dcterms:modified xsi:type="dcterms:W3CDTF">2022-02-01T17:22:45Z</dcterms:modified>
</cp:coreProperties>
</file>